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0" windowHeight="9130"/>
  </bookViews>
  <sheets>
    <sheet name="107年計畫 (基隆市榮觀協進會)" sheetId="8" r:id="rId1"/>
    <sheet name="Sheet2" sheetId="2" r:id="rId2"/>
    <sheet name="Sheet3" sheetId="3" r:id="rId3"/>
  </sheets>
  <definedNames>
    <definedName name="_GoBack" localSheetId="0">'107年計畫 (基隆市榮觀協進會)'!#REF!</definedName>
  </definedNames>
  <calcPr calcId="125725"/>
</workbook>
</file>

<file path=xl/calcChain.xml><?xml version="1.0" encoding="utf-8"?>
<calcChain xmlns="http://schemas.openxmlformats.org/spreadsheetml/2006/main">
  <c r="E33" i="8"/>
  <c r="F33"/>
  <c r="F103" l="1"/>
  <c r="E103"/>
  <c r="G103"/>
  <c r="E127" l="1"/>
  <c r="F127"/>
  <c r="G127"/>
  <c r="F24" l="1"/>
  <c r="G24"/>
  <c r="E24"/>
  <c r="F12"/>
  <c r="G22" i="3" l="1"/>
  <c r="H22"/>
  <c r="F22"/>
  <c r="G13"/>
  <c r="H13"/>
  <c r="F13"/>
  <c r="F12" i="2"/>
  <c r="G12"/>
  <c r="E12"/>
  <c r="F21"/>
  <c r="G21"/>
  <c r="E21"/>
  <c r="F34"/>
  <c r="G34"/>
  <c r="E34"/>
  <c r="F50" i="8"/>
  <c r="E50"/>
  <c r="F59"/>
  <c r="E59"/>
  <c r="F65"/>
  <c r="G65"/>
  <c r="E65"/>
  <c r="F73"/>
  <c r="E73"/>
  <c r="F79"/>
  <c r="E79"/>
  <c r="F86"/>
  <c r="G86"/>
  <c r="E86"/>
  <c r="E111"/>
  <c r="H35" i="3"/>
  <c r="G35"/>
  <c r="F35"/>
  <c r="G35" i="2" l="1"/>
  <c r="F35"/>
  <c r="E35"/>
  <c r="F111" i="8" l="1"/>
  <c r="G111"/>
  <c r="F92" l="1"/>
  <c r="E92"/>
  <c r="H130" l="1"/>
</calcChain>
</file>

<file path=xl/sharedStrings.xml><?xml version="1.0" encoding="utf-8"?>
<sst xmlns="http://schemas.openxmlformats.org/spreadsheetml/2006/main" count="491" uniqueCount="276">
  <si>
    <t>預算數</t>
  </si>
  <si>
    <t>申請補助金額</t>
  </si>
  <si>
    <t>志工協助參訪費用</t>
  </si>
  <si>
    <t>宣導品費</t>
  </si>
  <si>
    <t>項  目</t>
    <phoneticPr fontId="2" type="noConversion"/>
  </si>
  <si>
    <t>說  明</t>
    <phoneticPr fontId="2" type="noConversion"/>
  </si>
  <si>
    <t>合    計</t>
    <phoneticPr fontId="2" type="noConversion"/>
  </si>
  <si>
    <t>雜  費</t>
    <phoneticPr fontId="2" type="noConversion"/>
  </si>
  <si>
    <t>法務部辦理修復式      司法教育訓練課程</t>
    <phoneticPr fontId="2" type="noConversion"/>
  </si>
  <si>
    <t>校園劇團演出宣導</t>
    <phoneticPr fontId="2" type="noConversion"/>
  </si>
  <si>
    <t>單位*數量</t>
    <phoneticPr fontId="2" type="noConversion"/>
  </si>
  <si>
    <t>單價</t>
    <phoneticPr fontId="2" type="noConversion"/>
  </si>
  <si>
    <t>1式</t>
    <phoneticPr fontId="2" type="noConversion"/>
  </si>
  <si>
    <t>誤餐費</t>
    <phoneticPr fontId="2" type="noConversion"/>
  </si>
  <si>
    <t>茶水、文具、攝影沖洗、成果製作等</t>
    <phoneticPr fontId="2" type="noConversion"/>
  </si>
  <si>
    <t>講師費(外聘)</t>
    <phoneticPr fontId="2" type="noConversion"/>
  </si>
  <si>
    <t>80人次</t>
    <phoneticPr fontId="2" type="noConversion"/>
  </si>
  <si>
    <t>本署自辦修復式        司法教育訓練課程</t>
    <phoneticPr fontId="2" type="noConversion"/>
  </si>
  <si>
    <t>9小時</t>
    <phoneticPr fontId="2" type="noConversion"/>
  </si>
  <si>
    <t>自籌款(含其他機關補助)</t>
    <phoneticPr fontId="2" type="noConversion"/>
  </si>
  <si>
    <t>演出表演費</t>
    <phoneticPr fontId="2" type="noConversion"/>
  </si>
  <si>
    <t>雜支</t>
    <phoneticPr fontId="2" type="noConversion"/>
  </si>
  <si>
    <t>1式</t>
    <phoneticPr fontId="2" type="noConversion"/>
  </si>
  <si>
    <t>基隆市榮譽觀護人協進會</t>
    <phoneticPr fontId="2" type="noConversion"/>
  </si>
  <si>
    <t>支1-9月</t>
    <phoneticPr fontId="2" type="noConversion"/>
  </si>
  <si>
    <t>24小時</t>
    <phoneticPr fontId="2" type="noConversion"/>
  </si>
  <si>
    <t>12小時</t>
    <phoneticPr fontId="2" type="noConversion"/>
  </si>
  <si>
    <t>項  目</t>
    <phoneticPr fontId="2" type="noConversion"/>
  </si>
  <si>
    <t>單位*數量</t>
    <phoneticPr fontId="2" type="noConversion"/>
  </si>
  <si>
    <t>單價</t>
    <phoneticPr fontId="2" type="noConversion"/>
  </si>
  <si>
    <t>自籌款(含其他機關補助)</t>
    <phoneticPr fontId="2" type="noConversion"/>
  </si>
  <si>
    <t>說  明</t>
    <phoneticPr fontId="2" type="noConversion"/>
  </si>
  <si>
    <t>治療師出席費</t>
  </si>
  <si>
    <t>專家學者出席費</t>
  </si>
  <si>
    <t>4人次</t>
    <phoneticPr fontId="2" type="noConversion"/>
  </si>
  <si>
    <t>誤餐費</t>
    <phoneticPr fontId="2" type="noConversion"/>
  </si>
  <si>
    <t>120人次</t>
    <phoneticPr fontId="2" type="noConversion"/>
  </si>
  <si>
    <t>雜  費</t>
    <phoneticPr fontId="2" type="noConversion"/>
  </si>
  <si>
    <t>1式</t>
    <phoneticPr fontId="2" type="noConversion"/>
  </si>
  <si>
    <t>講師費(內聘)</t>
  </si>
  <si>
    <t>經驗分享</t>
  </si>
  <si>
    <t>申請補助金額</t>
    <phoneticPr fontId="2" type="noConversion"/>
  </si>
  <si>
    <t>資材、成果冊等</t>
    <phoneticPr fontId="2" type="noConversion"/>
  </si>
  <si>
    <t>1人*1時*2次</t>
    <phoneticPr fontId="2" type="noConversion"/>
  </si>
  <si>
    <t>年節送暖</t>
  </si>
  <si>
    <t>關懷活動</t>
    <phoneticPr fontId="2" type="noConversion"/>
  </si>
  <si>
    <t>2場</t>
    <phoneticPr fontId="2" type="noConversion"/>
  </si>
  <si>
    <t>支用經費時另簽</t>
    <phoneticPr fontId="2" type="noConversion"/>
  </si>
  <si>
    <t>急難及醫療救（補）助</t>
    <phoneticPr fontId="2" type="noConversion"/>
  </si>
  <si>
    <t>講師費(內聘)</t>
    <phoneticPr fontId="2" type="noConversion"/>
  </si>
  <si>
    <t>項  目</t>
    <phoneticPr fontId="2" type="noConversion"/>
  </si>
  <si>
    <t>單價</t>
    <phoneticPr fontId="2" type="noConversion"/>
  </si>
  <si>
    <t>自籌款(含其他機關補助)</t>
    <phoneticPr fontId="2" type="noConversion"/>
  </si>
  <si>
    <t>說  明</t>
    <phoneticPr fontId="2" type="noConversion"/>
  </si>
  <si>
    <t>講師費(外聘)</t>
    <phoneticPr fontId="2" type="noConversion"/>
  </si>
  <si>
    <t>誤餐費</t>
    <phoneticPr fontId="2" type="noConversion"/>
  </si>
  <si>
    <t>共4次會議/每次30人計</t>
    <phoneticPr fontId="2" type="noConversion"/>
  </si>
  <si>
    <t>1人*1時*12次</t>
    <phoneticPr fontId="2" type="noConversion"/>
  </si>
  <si>
    <t>支1-9月、10-12月自籌觀護人擔任</t>
    <phoneticPr fontId="2" type="noConversion"/>
  </si>
  <si>
    <t>心理諮商(含衡鑑)費</t>
    <phoneticPr fontId="2" type="noConversion"/>
  </si>
  <si>
    <t>8人次*9個月</t>
    <phoneticPr fontId="2" type="noConversion"/>
  </si>
  <si>
    <t>成長講師費(外聘)</t>
    <phoneticPr fontId="2" type="noConversion"/>
  </si>
  <si>
    <t>成長講師費(助教)</t>
    <phoneticPr fontId="2" type="noConversion"/>
  </si>
  <si>
    <t>支1-9月、10-12月自籌(觀護人擔任)</t>
    <phoneticPr fontId="2" type="noConversion"/>
  </si>
  <si>
    <t>支1-9月、10-12月自籌(觀護同仁擔任)</t>
    <phoneticPr fontId="2" type="noConversion"/>
  </si>
  <si>
    <t>參、社區處遇再犯預防方案</t>
    <phoneticPr fontId="2" type="noConversion"/>
  </si>
  <si>
    <t>肆、社區處遇服務方案-社會勞動</t>
    <phoneticPr fontId="2" type="noConversion"/>
  </si>
  <si>
    <t>項  目</t>
    <phoneticPr fontId="2" type="noConversion"/>
  </si>
  <si>
    <t>單位*數量</t>
    <phoneticPr fontId="2" type="noConversion"/>
  </si>
  <si>
    <t>外聘講師費</t>
  </si>
  <si>
    <t>內聘講師費</t>
  </si>
  <si>
    <t>保險費</t>
  </si>
  <si>
    <t>行政協助值班費</t>
  </si>
  <si>
    <t>單價</t>
    <phoneticPr fontId="2" type="noConversion"/>
  </si>
  <si>
    <t>自籌款(含其他機關補助)</t>
    <phoneticPr fontId="2" type="noConversion"/>
  </si>
  <si>
    <t>說  明</t>
    <phoneticPr fontId="2" type="noConversion"/>
  </si>
  <si>
    <t>460人次</t>
    <phoneticPr fontId="2" type="noConversion"/>
  </si>
  <si>
    <t>1-10月申請緩起訴補助款，11-12月自籌款</t>
    <phoneticPr fontId="2" type="noConversion"/>
  </si>
  <si>
    <t>茶水費（榮觀至地檢署協助值班使用）</t>
    <phoneticPr fontId="2" type="noConversion"/>
  </si>
  <si>
    <t>誤餐費</t>
    <phoneticPr fontId="2" type="noConversion"/>
  </si>
  <si>
    <t>教材費</t>
    <phoneticPr fontId="2" type="noConversion"/>
  </si>
  <si>
    <t>1式</t>
    <phoneticPr fontId="2" type="noConversion"/>
  </si>
  <si>
    <t>講義、書類、手冊等</t>
    <phoneticPr fontId="2" type="noConversion"/>
  </si>
  <si>
    <t>雜  費</t>
    <phoneticPr fontId="2" type="noConversion"/>
  </si>
  <si>
    <t>文具、成果冊等</t>
    <phoneticPr fontId="2" type="noConversion"/>
  </si>
  <si>
    <t>1式</t>
    <phoneticPr fontId="2" type="noConversion"/>
  </si>
  <si>
    <t>2日*2車次</t>
    <phoneticPr fontId="2" type="noConversion"/>
  </si>
  <si>
    <t>誤餐費(署外研習)</t>
    <phoneticPr fontId="2" type="noConversion"/>
  </si>
  <si>
    <t>場地費(署外研習)</t>
    <phoneticPr fontId="2" type="noConversion"/>
  </si>
  <si>
    <t>修復式司法實施計畫</t>
    <phoneticPr fontId="2" type="noConversion"/>
  </si>
  <si>
    <t>伍、強化觀護輔導實施計畫</t>
    <phoneticPr fontId="2" type="noConversion"/>
  </si>
  <si>
    <t>陸、榮譽觀護人精進方案</t>
    <phoneticPr fontId="2" type="noConversion"/>
  </si>
  <si>
    <t>禮股</t>
    <phoneticPr fontId="2" type="noConversion"/>
  </si>
  <si>
    <t>支1-9月，10-12月自籌(法律扶助基金會律師擔任)</t>
    <phoneticPr fontId="2" type="noConversion"/>
  </si>
  <si>
    <t>120人次</t>
    <phoneticPr fontId="2" type="noConversion"/>
  </si>
  <si>
    <t>交通費(署外研習)</t>
    <phoneticPr fontId="2" type="noConversion"/>
  </si>
  <si>
    <t>辦理環境教育遊覽車費用</t>
    <phoneticPr fontId="2" type="noConversion"/>
  </si>
  <si>
    <t>辦理環境教育住宿費用</t>
    <phoneticPr fontId="2" type="noConversion"/>
  </si>
  <si>
    <t>12小時</t>
  </si>
  <si>
    <t>24小時</t>
  </si>
  <si>
    <t>1人*1時*12次</t>
    <phoneticPr fontId="2" type="noConversion"/>
  </si>
  <si>
    <t>勞務清掃工具費</t>
    <phoneticPr fontId="2" type="noConversion"/>
  </si>
  <si>
    <t>安全防護用品費</t>
    <phoneticPr fontId="2" type="noConversion"/>
  </si>
  <si>
    <t>反光背心、帽子、手套、護目鏡、口罩、指揮棒等</t>
    <phoneticPr fontId="2" type="noConversion"/>
  </si>
  <si>
    <t>茶水費</t>
    <phoneticPr fontId="2" type="noConversion"/>
  </si>
  <si>
    <t>榮觀協助約談值班費</t>
    <phoneticPr fontId="2" type="noConversion"/>
  </si>
  <si>
    <t>辦理署外研習桌餐費用(每人每餐緩起訴金補助80元，超出部分自籌)</t>
    <phoneticPr fontId="2" type="noConversion"/>
  </si>
  <si>
    <t>住宿費(署外研習)</t>
    <phoneticPr fontId="2" type="noConversion"/>
  </si>
  <si>
    <t>10人次</t>
    <phoneticPr fontId="2" type="noConversion"/>
  </si>
  <si>
    <t>附件1</t>
    <phoneticPr fontId="2" type="noConversion"/>
  </si>
  <si>
    <t>式</t>
  </si>
  <si>
    <t>活動茶水</t>
  </si>
  <si>
    <t>機關聯繫、獎品發送等郵寄費用</t>
  </si>
  <si>
    <t>20場*20人次</t>
    <phoneticPr fontId="2" type="noConversion"/>
  </si>
  <si>
    <t>活動便當</t>
    <phoneticPr fontId="2" type="noConversion"/>
  </si>
  <si>
    <t>鐘點費</t>
    <phoneticPr fontId="2" type="noConversion"/>
  </si>
  <si>
    <t>600份</t>
    <phoneticPr fontId="2" type="noConversion"/>
  </si>
  <si>
    <t>40小時</t>
    <phoneticPr fontId="2" type="noConversion"/>
  </si>
  <si>
    <t>志工車馬費</t>
  </si>
  <si>
    <t>成果冊、印刷費</t>
  </si>
  <si>
    <t>郵資</t>
  </si>
  <si>
    <t>便利商店或速食店餐劵</t>
    <phoneticPr fontId="2" type="noConversion"/>
  </si>
  <si>
    <t>有獎徵答獎品(餐劵)</t>
    <phoneticPr fontId="2" type="noConversion"/>
  </si>
  <si>
    <t>2冊</t>
    <phoneticPr fontId="2" type="noConversion"/>
  </si>
  <si>
    <t>反賄行動便利貼</t>
  </si>
  <si>
    <t>反賄選意象驛站牌</t>
  </si>
  <si>
    <t>文宣貼紙等</t>
  </si>
  <si>
    <t>反賄活動-T-shirt</t>
  </si>
  <si>
    <t>6處</t>
    <phoneticPr fontId="2" type="noConversion"/>
  </si>
  <si>
    <t>500本</t>
    <phoneticPr fontId="2" type="noConversion"/>
  </si>
  <si>
    <t>80份</t>
    <phoneticPr fontId="2" type="noConversion"/>
  </si>
  <si>
    <t>60份</t>
    <phoneticPr fontId="2" type="noConversion"/>
  </si>
  <si>
    <t>500個</t>
    <phoneticPr fontId="2" type="noConversion"/>
  </si>
  <si>
    <t>創意筆或其他宣導品</t>
    <phoneticPr fontId="2" type="noConversion"/>
  </si>
  <si>
    <t>成果編輯印製費</t>
    <phoneticPr fontId="2" type="noConversion"/>
  </si>
  <si>
    <t>宣導布條</t>
    <phoneticPr fontId="2" type="noConversion"/>
  </si>
  <si>
    <t>宣導舉牌</t>
    <phoneticPr fontId="2" type="noConversion"/>
  </si>
  <si>
    <t>車體看板</t>
    <phoneticPr fontId="2" type="noConversion"/>
  </si>
  <si>
    <t>20箱</t>
    <phoneticPr fontId="2" type="noConversion"/>
  </si>
  <si>
    <t>宣導品</t>
    <phoneticPr fontId="2" type="noConversion"/>
  </si>
  <si>
    <t>200人次</t>
    <phoneticPr fontId="2" type="noConversion"/>
  </si>
  <si>
    <t>200件</t>
    <phoneticPr fontId="2" type="noConversion"/>
  </si>
  <si>
    <t>800張</t>
    <phoneticPr fontId="2" type="noConversion"/>
  </si>
  <si>
    <t>反賄意象圍巾或其他宣導品</t>
    <phoneticPr fontId="2" type="noConversion"/>
  </si>
  <si>
    <t>400條</t>
    <phoneticPr fontId="2" type="noConversion"/>
  </si>
  <si>
    <t>含掛拆卸</t>
    <phoneticPr fontId="2" type="noConversion"/>
  </si>
  <si>
    <t>20片</t>
    <phoneticPr fontId="2" type="noConversion"/>
  </si>
  <si>
    <t>200個</t>
    <phoneticPr fontId="2" type="noConversion"/>
  </si>
  <si>
    <t>文化中心帆布看板</t>
    <phoneticPr fontId="2" type="noConversion"/>
  </si>
  <si>
    <t>其他機關團體帆布看板</t>
    <phoneticPr fontId="2" type="noConversion"/>
  </si>
  <si>
    <t>小計</t>
    <phoneticPr fontId="2" type="noConversion"/>
  </si>
  <si>
    <t>(一)犯罪預防宣導-法治意象普及專案</t>
    <phoneticPr fontId="2" type="noConversion"/>
  </si>
  <si>
    <t>(二)犯罪預防宣導-社群對話專案</t>
    <phoneticPr fontId="2" type="noConversion"/>
  </si>
  <si>
    <t>(三)犯罪預防宣導-法治驛站專案</t>
    <phoneticPr fontId="2" type="noConversion"/>
  </si>
  <si>
    <t>含掛拆卸</t>
  </si>
  <si>
    <t>(二)犯罪預防宣導-社群對話專案</t>
    <phoneticPr fontId="2" type="noConversion"/>
  </si>
  <si>
    <t>講師鐘點費</t>
    <phoneticPr fontId="2" type="noConversion"/>
  </si>
  <si>
    <t xml:space="preserve">申請補助款：629,000元 </t>
    <phoneticPr fontId="2" type="noConversion"/>
  </si>
  <si>
    <t>誤餐費</t>
    <phoneticPr fontId="2" type="noConversion"/>
  </si>
  <si>
    <t>二、社區犯罪預防宣導-法治教育實施計畫</t>
    <phoneticPr fontId="2" type="noConversion"/>
  </si>
  <si>
    <t>年節勞務弱勢關懷專案</t>
    <phoneticPr fontId="2" type="noConversion"/>
  </si>
  <si>
    <t>修復          案件           執行</t>
    <phoneticPr fontId="2" type="noConversion"/>
  </si>
  <si>
    <t>雜  費</t>
    <phoneticPr fontId="2" type="noConversion"/>
  </si>
  <si>
    <t>合  計</t>
    <phoneticPr fontId="2" type="noConversion"/>
  </si>
  <si>
    <r>
      <t>一、</t>
    </r>
    <r>
      <rPr>
        <sz val="14"/>
        <color theme="1"/>
        <rFont val="標楷體"/>
        <family val="4"/>
        <charset val="136"/>
      </rPr>
      <t>性侵害案件受保護管束人社區監督輔導小組實施計畫</t>
    </r>
    <phoneticPr fontId="2" type="noConversion"/>
  </si>
  <si>
    <r>
      <t>四、受保護管束人</t>
    </r>
    <r>
      <rPr>
        <sz val="14"/>
        <color theme="1"/>
        <rFont val="標楷體"/>
        <family val="4"/>
        <charset val="136"/>
      </rPr>
      <t>就業輔導實施計畫</t>
    </r>
    <phoneticPr fontId="2" type="noConversion"/>
  </si>
  <si>
    <r>
      <t>五、</t>
    </r>
    <r>
      <rPr>
        <sz val="14"/>
        <color theme="1"/>
        <rFont val="標楷體"/>
        <family val="4"/>
        <charset val="136"/>
      </rPr>
      <t>關懷觀護個案活動實施計畫</t>
    </r>
    <phoneticPr fontId="2" type="noConversion"/>
  </si>
  <si>
    <r>
      <t>一、</t>
    </r>
    <r>
      <rPr>
        <sz val="14"/>
        <color theme="1"/>
        <rFont val="標楷體"/>
        <family val="4"/>
        <charset val="136"/>
      </rPr>
      <t>社會勞動人行政說明會實施計畫</t>
    </r>
  </si>
  <si>
    <t>雜  支</t>
    <phoneticPr fontId="2" type="noConversion"/>
  </si>
  <si>
    <t>支檢察官1-9月，10-12月自籌(觀護人擔任)</t>
    <phoneticPr fontId="2" type="noConversion"/>
  </si>
  <si>
    <t>珍惜生命課程講師費（外聘）</t>
    <phoneticPr fontId="2" type="noConversion"/>
  </si>
  <si>
    <t>脊髓損傷者經驗分享（助教）</t>
    <phoneticPr fontId="2" type="noConversion"/>
  </si>
  <si>
    <t>生命教育課程講師費（外聘）</t>
    <phoneticPr fontId="2" type="noConversion"/>
  </si>
  <si>
    <t>1600/800</t>
    <phoneticPr fontId="2" type="noConversion"/>
  </si>
  <si>
    <t>礦泉水等</t>
    <phoneticPr fontId="2" type="noConversion"/>
  </si>
  <si>
    <t>合  計</t>
    <phoneticPr fontId="2" type="noConversion"/>
  </si>
  <si>
    <t>講師費</t>
    <phoneticPr fontId="2" type="noConversion"/>
  </si>
  <si>
    <t>文具、通知郵資、電話費、成果印製等</t>
    <phoneticPr fontId="2" type="noConversion"/>
  </si>
  <si>
    <t>計畫總經費</t>
    <phoneticPr fontId="2" type="noConversion"/>
  </si>
  <si>
    <t>申請補助金額</t>
    <phoneticPr fontId="2" type="noConversion"/>
  </si>
  <si>
    <t>申請補助金額</t>
    <phoneticPr fontId="2" type="noConversion"/>
  </si>
  <si>
    <t>自籌款(含其他機關補助)</t>
    <phoneticPr fontId="2" type="noConversion"/>
  </si>
  <si>
    <t>自籌款(含其他機關補助)</t>
    <phoneticPr fontId="2" type="noConversion"/>
  </si>
  <si>
    <t>自籌款比例</t>
    <phoneticPr fontId="2" type="noConversion"/>
  </si>
  <si>
    <t>二、反毒戒癮團體輔導課程實施計畫</t>
    <phoneticPr fontId="2" type="noConversion"/>
  </si>
  <si>
    <t>壹、法治教育與司法保護公益關懷方案</t>
    <phoneticPr fontId="2" type="noConversion"/>
  </si>
  <si>
    <t>音響、舞台搭建佈置</t>
    <phoneticPr fontId="2" type="noConversion"/>
  </si>
  <si>
    <t>活動所需教具、耗材物品</t>
    <phoneticPr fontId="2" type="noConversion"/>
  </si>
  <si>
    <t>1式</t>
    <phoneticPr fontId="2" type="noConversion"/>
  </si>
  <si>
    <t>飯盒</t>
    <phoneticPr fontId="2" type="noConversion"/>
  </si>
  <si>
    <t>貳、修復式司法實施計畫</t>
    <phoneticPr fontId="2" type="noConversion"/>
  </si>
  <si>
    <t>8人次</t>
    <phoneticPr fontId="2" type="noConversion"/>
  </si>
  <si>
    <t>1式</t>
    <phoneticPr fontId="2" type="noConversion"/>
  </si>
  <si>
    <t>資材、成果等</t>
    <phoneticPr fontId="2" type="noConversion"/>
  </si>
  <si>
    <t>30人次</t>
    <phoneticPr fontId="2" type="noConversion"/>
  </si>
  <si>
    <t>10名(4名自籌)x3節</t>
    <phoneticPr fontId="2" type="noConversion"/>
  </si>
  <si>
    <t>3場</t>
    <phoneticPr fontId="2" type="noConversion"/>
  </si>
  <si>
    <t>護股</t>
    <phoneticPr fontId="2" type="noConversion"/>
  </si>
  <si>
    <t>勞務清掃、油漆、工具耗材等</t>
    <phoneticPr fontId="2" type="noConversion"/>
  </si>
  <si>
    <t>2案</t>
    <phoneticPr fontId="2" type="noConversion"/>
  </si>
  <si>
    <t>以社區弱勢個案為服務對象；提供關懷物質棉被床套、食品、衣物、日常個人衛生用具或住居修繕材料費用等</t>
    <phoneticPr fontId="2" type="noConversion"/>
  </si>
  <si>
    <t>誤餐費</t>
    <phoneticPr fontId="2" type="noConversion"/>
  </si>
  <si>
    <t>雜費</t>
    <phoneticPr fontId="2" type="noConversion"/>
  </si>
  <si>
    <t>1人*1時*6次</t>
    <phoneticPr fontId="2" type="noConversion"/>
  </si>
  <si>
    <t>1人*1時*18次</t>
    <phoneticPr fontId="2" type="noConversion"/>
  </si>
  <si>
    <t>100人</t>
    <phoneticPr fontId="2" type="noConversion"/>
  </si>
  <si>
    <t>生股</t>
    <phoneticPr fontId="2" type="noConversion"/>
  </si>
  <si>
    <t>儀股</t>
    <phoneticPr fontId="2" type="noConversion"/>
  </si>
  <si>
    <t>本項次不以外或內聘講師為限，得依活動需求增減授課時數，惟外聘講師費用最高不得超出2000元、內聘1000元以下支付。</t>
    <phoneticPr fontId="2" type="noConversion"/>
  </si>
  <si>
    <r>
      <t>二、</t>
    </r>
    <r>
      <rPr>
        <sz val="14"/>
        <color theme="1"/>
        <rFont val="標楷體"/>
        <family val="4"/>
        <charset val="136"/>
      </rPr>
      <t>社會勞動專案實施計畫</t>
    </r>
    <phoneticPr fontId="2" type="noConversion"/>
  </si>
  <si>
    <t>資材費</t>
    <phoneticPr fontId="2" type="noConversion"/>
  </si>
  <si>
    <r>
      <t>三、受保護管束人個別心理諮商、成長團</t>
    </r>
    <r>
      <rPr>
        <sz val="14"/>
        <color theme="1"/>
        <rFont val="標楷體"/>
        <family val="4"/>
        <charset val="136"/>
      </rPr>
      <t>體實施計畫</t>
    </r>
    <phoneticPr fontId="2" type="noConversion"/>
  </si>
  <si>
    <t>茶水費</t>
    <phoneticPr fontId="2" type="noConversion"/>
  </si>
  <si>
    <t>5小時</t>
    <phoneticPr fontId="2" type="noConversion"/>
  </si>
  <si>
    <t>二、法治教育暨生命教育課程實施計畫</t>
    <phoneticPr fontId="2" type="noConversion"/>
  </si>
  <si>
    <t>2人＊8次</t>
    <phoneticPr fontId="2" type="noConversion"/>
  </si>
  <si>
    <t>2人＊25次</t>
    <phoneticPr fontId="2" type="noConversion"/>
  </si>
  <si>
    <t>修復促進者主持費</t>
    <phoneticPr fontId="2" type="noConversion"/>
  </si>
  <si>
    <t>協助辦理修復會議、個案研討會等行政事務</t>
    <phoneticPr fontId="2" type="noConversion"/>
  </si>
  <si>
    <t>交通費(交通費補助200元來回，核實支付)</t>
    <phoneticPr fontId="2" type="noConversion"/>
  </si>
  <si>
    <t>50人次</t>
    <phoneticPr fontId="2" type="noConversion"/>
  </si>
  <si>
    <t>附件3</t>
    <phoneticPr fontId="2" type="noConversion"/>
  </si>
  <si>
    <t>附件5</t>
    <phoneticPr fontId="2" type="noConversion"/>
  </si>
  <si>
    <t>附件7</t>
    <phoneticPr fontId="2" type="noConversion"/>
  </si>
  <si>
    <t>附件8</t>
    <phoneticPr fontId="2" type="noConversion"/>
  </si>
  <si>
    <t>電話訪談費</t>
    <phoneticPr fontId="2" type="noConversion"/>
  </si>
  <si>
    <t>對話前訪談及結案後追蹤聯繫電話費(應提供訪談紀錄或追蹤問卷，每案至多支付4次)</t>
    <phoneticPr fontId="2" type="noConversion"/>
  </si>
  <si>
    <t>對話會議紀錄費、結案報告撰稿費</t>
    <phoneticPr fontId="2" type="noConversion"/>
  </si>
  <si>
    <t>修復對話會議主持費</t>
    <phoneticPr fontId="2" type="noConversion"/>
  </si>
  <si>
    <t>觀察員行政管理費</t>
    <phoneticPr fontId="2" type="noConversion"/>
  </si>
  <si>
    <t>依撰稿費支給標準核實支付(每字0.5元，一案至多支付1,000元，領據應註明約多少字數)</t>
    <phoneticPr fontId="2" type="noConversion"/>
  </si>
  <si>
    <t>本項次不以外聘講師為限，得依活動需求增減授課時數，惟外聘講師費用最高不得超出2,000元、內聘1,000元，並在總核准額度以下支付</t>
    <phoneticPr fontId="2" type="noConversion"/>
  </si>
  <si>
    <t>貧苦弱勢的觀護個案因醫療、急難有救助需求者，由個案提出申請，經評估後發給急難救助金或物資，每人最高救助5,000元</t>
    <phoneticPr fontId="2" type="noConversion"/>
  </si>
  <si>
    <t>本項次不以外聘講師為限，得依活動需求增減授課時數，惟外聘講師費用最高不得超出2,000元、內聘1,000元，並在總核准額度以下支付</t>
    <phoneticPr fontId="2" type="noConversion"/>
  </si>
  <si>
    <t>護股</t>
    <phoneticPr fontId="2" type="noConversion"/>
  </si>
  <si>
    <t>生股</t>
    <phoneticPr fontId="2" type="noConversion"/>
  </si>
  <si>
    <t>附件2</t>
    <phoneticPr fontId="2" type="noConversion"/>
  </si>
  <si>
    <t>附件4</t>
    <phoneticPr fontId="2" type="noConversion"/>
  </si>
  <si>
    <t>附件6</t>
    <phoneticPr fontId="2" type="noConversion"/>
  </si>
  <si>
    <t>附件9</t>
    <phoneticPr fontId="2" type="noConversion"/>
  </si>
  <si>
    <t>附件10</t>
    <phoneticPr fontId="2" type="noConversion"/>
  </si>
  <si>
    <t>附件11</t>
    <phoneticPr fontId="2" type="noConversion"/>
  </si>
  <si>
    <t>附件12</t>
    <phoneticPr fontId="2" type="noConversion"/>
  </si>
  <si>
    <t>附件13</t>
    <phoneticPr fontId="2" type="noConversion"/>
  </si>
  <si>
    <r>
      <t>支1-9月</t>
    </r>
    <r>
      <rPr>
        <sz val="14"/>
        <color rgb="FFFF0000"/>
        <rFont val="標楷體"/>
        <family val="4"/>
        <charset val="136"/>
      </rPr>
      <t>(酒駕防制關懷協會/榮觀)</t>
    </r>
    <r>
      <rPr>
        <sz val="14"/>
        <rFont val="標楷體"/>
        <family val="4"/>
        <charset val="136"/>
      </rPr>
      <t>，10-12月自籌(榮觀擔任)</t>
    </r>
    <phoneticPr fontId="2" type="noConversion"/>
  </si>
  <si>
    <r>
      <rPr>
        <sz val="14"/>
        <rFont val="標楷體"/>
        <family val="4"/>
        <charset val="136"/>
      </rPr>
      <t>支1-9月外聘</t>
    </r>
    <r>
      <rPr>
        <sz val="14"/>
        <color rgb="FFFF0000"/>
        <rFont val="標楷體"/>
        <family val="4"/>
        <charset val="136"/>
      </rPr>
      <t>(更生團契/桃園日光之家)</t>
    </r>
    <r>
      <rPr>
        <sz val="14"/>
        <rFont val="標楷體"/>
        <family val="4"/>
        <charset val="136"/>
      </rPr>
      <t>、10-12月自籌觀護人擔任</t>
    </r>
    <phoneticPr fontId="2" type="noConversion"/>
  </si>
  <si>
    <t>有獎徵答獎品費</t>
    <phoneticPr fontId="2" type="noConversion"/>
  </si>
  <si>
    <t>法治教育中心參訪講師費 （內聘）</t>
    <phoneticPr fontId="2" type="noConversion"/>
  </si>
  <si>
    <t>1式</t>
    <phoneticPr fontId="2" type="noConversion"/>
  </si>
  <si>
    <t>單價400元以下</t>
    <phoneticPr fontId="2" type="noConversion"/>
  </si>
  <si>
    <r>
      <rPr>
        <sz val="14"/>
        <color rgb="FFFF0000"/>
        <rFont val="標楷體"/>
        <family val="4"/>
        <charset val="136"/>
      </rPr>
      <t>酒駕防治/一般</t>
    </r>
    <r>
      <rPr>
        <sz val="14"/>
        <rFont val="標楷體"/>
        <family val="4"/>
        <charset val="136"/>
      </rPr>
      <t>法治教育課程講師費（內聘）</t>
    </r>
    <phoneticPr fontId="2" type="noConversion"/>
  </si>
  <si>
    <t>100人次</t>
    <phoneticPr fontId="2" type="noConversion"/>
  </si>
  <si>
    <t xml:space="preserve">110年度運用緩起訴處分金與認罪協商金補助款工作計畫經費概算總表   </t>
    <phoneticPr fontId="2" type="noConversion"/>
  </si>
  <si>
    <r>
      <rPr>
        <sz val="14"/>
        <color rgb="FFFF0000"/>
        <rFont val="標楷體"/>
        <family val="4"/>
        <charset val="136"/>
      </rPr>
      <t>30</t>
    </r>
    <r>
      <rPr>
        <sz val="14"/>
        <rFont val="標楷體"/>
        <family val="4"/>
        <charset val="136"/>
      </rPr>
      <t>小時</t>
    </r>
    <phoneticPr fontId="2" type="noConversion"/>
  </si>
  <si>
    <t>140個</t>
    <phoneticPr fontId="2" type="noConversion"/>
  </si>
  <si>
    <t>25小時</t>
    <phoneticPr fontId="2" type="noConversion"/>
  </si>
  <si>
    <t>慈股</t>
    <phoneticPr fontId="2" type="noConversion"/>
  </si>
  <si>
    <t>1人*2時*6次</t>
    <phoneticPr fontId="2" type="noConversion"/>
  </si>
  <si>
    <t>1人*2時*6次</t>
    <phoneticPr fontId="2" type="noConversion"/>
  </si>
  <si>
    <t>50人次</t>
    <phoneticPr fontId="2" type="noConversion"/>
  </si>
  <si>
    <t>1式</t>
    <phoneticPr fontId="2" type="noConversion"/>
  </si>
  <si>
    <t>10場次</t>
    <phoneticPr fontId="2" type="noConversion"/>
  </si>
  <si>
    <t>5人x10場次</t>
    <phoneticPr fontId="2" type="noConversion"/>
  </si>
  <si>
    <t>150人次</t>
    <phoneticPr fontId="2" type="noConversion"/>
  </si>
  <si>
    <t>2場次</t>
    <phoneticPr fontId="2" type="noConversion"/>
  </si>
  <si>
    <t>300人次</t>
    <phoneticPr fontId="2" type="noConversion"/>
  </si>
  <si>
    <t>6場</t>
    <phoneticPr fontId="2" type="noConversion"/>
  </si>
  <si>
    <t>6場（次）3月-9月</t>
    <phoneticPr fontId="2" type="noConversion"/>
  </si>
  <si>
    <t>1人次</t>
    <phoneticPr fontId="2" type="noConversion"/>
  </si>
  <si>
    <t>講師交通費(核實支付)</t>
    <phoneticPr fontId="2" type="noConversion"/>
  </si>
  <si>
    <t>教材及茶水</t>
    <phoneticPr fontId="2" type="noConversion"/>
  </si>
  <si>
    <t>文具、成果製作</t>
    <phoneticPr fontId="2" type="noConversion"/>
  </si>
  <si>
    <r>
      <rPr>
        <sz val="14"/>
        <color rgb="FFFF0000"/>
        <rFont val="標楷體"/>
        <family val="4"/>
        <charset val="136"/>
      </rPr>
      <t>法律宣導法治教育暨輔導教育</t>
    </r>
    <r>
      <rPr>
        <sz val="14"/>
        <rFont val="標楷體"/>
        <family val="4"/>
        <charset val="136"/>
      </rPr>
      <t>課程講師費（外聘）</t>
    </r>
    <phoneticPr fontId="2" type="noConversion"/>
  </si>
  <si>
    <t>反毒、反賄選有獎徵答獎品</t>
    <phoneticPr fontId="2" type="noConversion"/>
  </si>
  <si>
    <t>一、社區生活營、暑期青少年犯罪預防實施計畫</t>
    <phoneticPr fontId="2" type="noConversion"/>
  </si>
  <si>
    <t>三、推廣法治教育實施計畫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</si>
</sst>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2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4"/>
      <color theme="1" tint="4.9989318521683403E-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3" fillId="0" borderId="0" xfId="1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176" fontId="13" fillId="0" borderId="0" xfId="1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176" fontId="1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76" fontId="13" fillId="0" borderId="19" xfId="1" applyNumberFormat="1" applyFont="1" applyBorder="1" applyAlignment="1">
      <alignment horizontal="right" vertical="center" wrapText="1"/>
    </xf>
    <xf numFmtId="0" fontId="13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76" fontId="13" fillId="0" borderId="20" xfId="1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176" fontId="13" fillId="0" borderId="20" xfId="1" applyNumberFormat="1" applyFont="1" applyBorder="1" applyAlignment="1">
      <alignment horizontal="right" vertical="center" wrapText="1"/>
    </xf>
    <xf numFmtId="176" fontId="13" fillId="0" borderId="19" xfId="1" applyNumberFormat="1" applyFont="1" applyBorder="1" applyAlignment="1">
      <alignment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right" vertical="center" wrapText="1"/>
    </xf>
    <xf numFmtId="176" fontId="16" fillId="0" borderId="20" xfId="1" applyNumberFormat="1" applyFont="1" applyBorder="1" applyAlignment="1">
      <alignment horizontal="right" vertical="center" wrapText="1"/>
    </xf>
    <xf numFmtId="176" fontId="14" fillId="0" borderId="20" xfId="1" applyNumberFormat="1" applyFont="1" applyBorder="1" applyAlignment="1">
      <alignment horizontal="center" vertical="center" wrapText="1"/>
    </xf>
    <xf numFmtId="176" fontId="14" fillId="0" borderId="20" xfId="1" applyNumberFormat="1" applyFont="1" applyBorder="1" applyAlignment="1">
      <alignment horizontal="right" vertical="center" wrapText="1"/>
    </xf>
    <xf numFmtId="0" fontId="14" fillId="0" borderId="20" xfId="0" applyFont="1" applyBorder="1" applyAlignment="1">
      <alignment horizontal="left" vertical="center" wrapText="1"/>
    </xf>
    <xf numFmtId="3" fontId="16" fillId="0" borderId="20" xfId="0" applyNumberFormat="1" applyFont="1" applyBorder="1" applyAlignment="1">
      <alignment horizontal="right" vertical="center" wrapText="1"/>
    </xf>
    <xf numFmtId="0" fontId="14" fillId="0" borderId="20" xfId="0" applyFont="1" applyBorder="1" applyAlignment="1">
      <alignment horizontal="right" vertical="center" wrapText="1"/>
    </xf>
    <xf numFmtId="176" fontId="14" fillId="0" borderId="19" xfId="1" applyNumberFormat="1" applyFont="1" applyBorder="1" applyAlignment="1">
      <alignment horizontal="center" vertical="center" wrapText="1"/>
    </xf>
    <xf numFmtId="176" fontId="14" fillId="0" borderId="19" xfId="1" applyNumberFormat="1" applyFont="1" applyBorder="1" applyAlignment="1">
      <alignment horizontal="right" vertical="center" wrapText="1"/>
    </xf>
    <xf numFmtId="176" fontId="14" fillId="0" borderId="19" xfId="1" quotePrefix="1" applyNumberFormat="1" applyFont="1" applyBorder="1" applyAlignment="1">
      <alignment horizontal="right" vertical="center" wrapText="1"/>
    </xf>
    <xf numFmtId="176" fontId="14" fillId="0" borderId="0" xfId="1" applyNumberFormat="1" applyFont="1" applyBorder="1" applyAlignment="1">
      <alignment horizontal="center" vertical="center" wrapText="1"/>
    </xf>
    <xf numFmtId="176" fontId="14" fillId="0" borderId="0" xfId="1" applyNumberFormat="1" applyFont="1" applyBorder="1" applyAlignment="1">
      <alignment horizontal="right" vertical="center" wrapText="1"/>
    </xf>
    <xf numFmtId="176" fontId="13" fillId="0" borderId="20" xfId="1" applyNumberFormat="1" applyFont="1" applyBorder="1" applyAlignment="1">
      <alignment vertical="center" wrapText="1"/>
    </xf>
    <xf numFmtId="176" fontId="13" fillId="0" borderId="20" xfId="1" applyNumberFormat="1" applyFont="1" applyBorder="1" applyAlignment="1">
      <alignment horizontal="left" vertical="center" wrapText="1"/>
    </xf>
    <xf numFmtId="176" fontId="15" fillId="0" borderId="20" xfId="1" applyNumberFormat="1" applyFont="1" applyBorder="1" applyAlignment="1">
      <alignment horizontal="right" vertical="center" wrapText="1"/>
    </xf>
    <xf numFmtId="176" fontId="14" fillId="0" borderId="20" xfId="1" applyNumberFormat="1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10" fontId="13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0" fillId="0" borderId="20" xfId="0" applyFont="1" applyBorder="1">
      <alignment vertical="center"/>
    </xf>
    <xf numFmtId="0" fontId="13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3" fontId="15" fillId="0" borderId="20" xfId="0" applyNumberFormat="1" applyFont="1" applyBorder="1" applyAlignment="1">
      <alignment horizontal="right" vertical="center" wrapText="1"/>
    </xf>
    <xf numFmtId="0" fontId="15" fillId="0" borderId="19" xfId="0" applyFont="1" applyBorder="1" applyAlignment="1">
      <alignment horizontal="center" vertical="center" wrapText="1"/>
    </xf>
    <xf numFmtId="176" fontId="15" fillId="0" borderId="19" xfId="1" applyNumberFormat="1" applyFont="1" applyBorder="1" applyAlignment="1">
      <alignment horizontal="righ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176" fontId="15" fillId="0" borderId="19" xfId="1" applyNumberFormat="1" applyFont="1" applyBorder="1" applyAlignment="1">
      <alignment horizontal="left" vertical="center" wrapText="1"/>
    </xf>
    <xf numFmtId="3" fontId="15" fillId="0" borderId="19" xfId="1" applyNumberFormat="1" applyFont="1" applyBorder="1" applyAlignment="1">
      <alignment horizontal="righ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76" fontId="15" fillId="0" borderId="20" xfId="1" applyNumberFormat="1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right" vertical="center" wrapText="1"/>
    </xf>
    <xf numFmtId="0" fontId="19" fillId="0" borderId="29" xfId="0" applyFont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3" fontId="18" fillId="0" borderId="17" xfId="0" applyNumberFormat="1" applyFont="1" applyBorder="1">
      <alignment vertical="center"/>
    </xf>
    <xf numFmtId="10" fontId="0" fillId="0" borderId="0" xfId="0" applyNumberFormat="1" applyFont="1" applyBorder="1">
      <alignment vertical="center"/>
    </xf>
    <xf numFmtId="0" fontId="14" fillId="0" borderId="19" xfId="0" applyFont="1" applyBorder="1" applyAlignment="1">
      <alignment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0" fontId="14" fillId="0" borderId="19" xfId="0" applyFont="1" applyBorder="1" applyAlignment="1">
      <alignment horizontal="left" vertical="center" wrapText="1"/>
    </xf>
    <xf numFmtId="177" fontId="14" fillId="0" borderId="19" xfId="0" applyNumberFormat="1" applyFont="1" applyBorder="1" applyAlignment="1">
      <alignment horizontal="center" vertical="center" wrapText="1"/>
    </xf>
    <xf numFmtId="177" fontId="14" fillId="0" borderId="19" xfId="0" applyNumberFormat="1" applyFont="1" applyBorder="1" applyAlignment="1">
      <alignment horizontal="right" vertical="center" wrapText="1"/>
    </xf>
    <xf numFmtId="177" fontId="14" fillId="0" borderId="19" xfId="0" applyNumberFormat="1" applyFont="1" applyBorder="1" applyAlignment="1">
      <alignment horizontal="left" vertical="center" wrapText="1"/>
    </xf>
    <xf numFmtId="3" fontId="14" fillId="0" borderId="19" xfId="0" applyNumberFormat="1" applyFont="1" applyFill="1" applyBorder="1" applyAlignment="1">
      <alignment horizontal="right" vertical="center" wrapText="1"/>
    </xf>
    <xf numFmtId="0" fontId="14" fillId="0" borderId="19" xfId="0" applyFont="1" applyBorder="1" applyAlignment="1">
      <alignment horizontal="right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6" fontId="13" fillId="0" borderId="21" xfId="0" applyNumberFormat="1" applyFont="1" applyBorder="1" applyAlignment="1">
      <alignment vertical="center"/>
    </xf>
    <xf numFmtId="176" fontId="13" fillId="0" borderId="22" xfId="0" applyNumberFormat="1" applyFont="1" applyBorder="1" applyAlignment="1">
      <alignment vertical="center"/>
    </xf>
    <xf numFmtId="176" fontId="13" fillId="0" borderId="23" xfId="0" applyNumberFormat="1" applyFont="1" applyBorder="1" applyAlignment="1">
      <alignment vertical="center"/>
    </xf>
    <xf numFmtId="176" fontId="13" fillId="0" borderId="21" xfId="0" applyNumberFormat="1" applyFont="1" applyBorder="1" applyAlignment="1">
      <alignment vertical="center" wrapText="1"/>
    </xf>
    <xf numFmtId="176" fontId="13" fillId="0" borderId="23" xfId="0" applyNumberFormat="1" applyFont="1" applyBorder="1" applyAlignment="1">
      <alignment vertical="center" wrapText="1"/>
    </xf>
    <xf numFmtId="176" fontId="13" fillId="0" borderId="21" xfId="1" applyNumberFormat="1" applyFont="1" applyBorder="1" applyAlignment="1">
      <alignment vertical="center" wrapText="1"/>
    </xf>
    <xf numFmtId="176" fontId="13" fillId="0" borderId="23" xfId="1" applyNumberFormat="1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1"/>
  <sheetViews>
    <sheetView tabSelected="1" topLeftCell="A25" zoomScale="70" zoomScaleNormal="70" workbookViewId="0">
      <selection activeCell="A27" sqref="A27:B27"/>
    </sheetView>
  </sheetViews>
  <sheetFormatPr defaultColWidth="16.08984375" defaultRowHeight="17"/>
  <cols>
    <col min="1" max="1" width="14.90625" style="1" customWidth="1"/>
    <col min="2" max="2" width="11.08984375" style="1" customWidth="1"/>
    <col min="3" max="3" width="14.26953125" style="1" customWidth="1"/>
    <col min="4" max="4" width="12" style="1" customWidth="1"/>
    <col min="5" max="5" width="13" style="1" customWidth="1"/>
    <col min="6" max="6" width="16.08984375" style="1"/>
    <col min="7" max="7" width="15" style="1" customWidth="1"/>
    <col min="8" max="8" width="24.36328125" style="1" customWidth="1"/>
    <col min="9" max="9" width="18.90625" style="1" customWidth="1"/>
    <col min="10" max="16384" width="16.08984375" style="1"/>
  </cols>
  <sheetData>
    <row r="1" spans="1:10" ht="39" customHeight="1">
      <c r="A1" s="126" t="s">
        <v>23</v>
      </c>
      <c r="B1" s="126"/>
      <c r="C1" s="126"/>
      <c r="D1" s="126"/>
      <c r="E1" s="126"/>
      <c r="F1" s="126"/>
      <c r="G1" s="126"/>
      <c r="H1" s="126"/>
    </row>
    <row r="2" spans="1:10" ht="39" customHeight="1">
      <c r="A2" s="126" t="s">
        <v>252</v>
      </c>
      <c r="B2" s="126"/>
      <c r="C2" s="126"/>
      <c r="D2" s="126"/>
      <c r="E2" s="126"/>
      <c r="F2" s="126"/>
      <c r="G2" s="126"/>
      <c r="H2" s="126"/>
    </row>
    <row r="3" spans="1:10" ht="39.9" customHeight="1">
      <c r="A3" s="33" t="s">
        <v>185</v>
      </c>
      <c r="B3" s="27"/>
      <c r="C3" s="27"/>
      <c r="D3" s="27"/>
      <c r="E3" s="27"/>
      <c r="F3" s="27"/>
      <c r="G3" s="27"/>
      <c r="H3" s="27"/>
      <c r="I3" s="20"/>
    </row>
    <row r="4" spans="1:10" ht="39.9" customHeight="1">
      <c r="A4" s="85" t="s">
        <v>274</v>
      </c>
      <c r="B4" s="27"/>
      <c r="C4" s="27"/>
      <c r="D4" s="27"/>
      <c r="E4" s="27"/>
      <c r="F4" s="27"/>
      <c r="G4" s="27"/>
      <c r="H4" s="27"/>
      <c r="I4" s="21" t="s">
        <v>92</v>
      </c>
    </row>
    <row r="5" spans="1:10" ht="54.9" customHeight="1">
      <c r="A5" s="125" t="s">
        <v>4</v>
      </c>
      <c r="B5" s="125"/>
      <c r="C5" s="40" t="s">
        <v>10</v>
      </c>
      <c r="D5" s="40" t="s">
        <v>11</v>
      </c>
      <c r="E5" s="40" t="s">
        <v>0</v>
      </c>
      <c r="F5" s="40" t="s">
        <v>1</v>
      </c>
      <c r="G5" s="40" t="s">
        <v>19</v>
      </c>
      <c r="H5" s="40" t="s">
        <v>5</v>
      </c>
      <c r="I5" s="21" t="s">
        <v>109</v>
      </c>
      <c r="J5" s="16"/>
    </row>
    <row r="6" spans="1:10" ht="164.25" customHeight="1">
      <c r="A6" s="127" t="s">
        <v>15</v>
      </c>
      <c r="B6" s="128"/>
      <c r="C6" s="102" t="s">
        <v>253</v>
      </c>
      <c r="D6" s="42">
        <v>2000</v>
      </c>
      <c r="E6" s="104">
        <v>60000</v>
      </c>
      <c r="F6" s="100">
        <v>60000</v>
      </c>
      <c r="G6" s="42"/>
      <c r="H6" s="89" t="s">
        <v>233</v>
      </c>
    </row>
    <row r="7" spans="1:10" ht="39.9" customHeight="1">
      <c r="A7" s="122" t="s">
        <v>186</v>
      </c>
      <c r="B7" s="122"/>
      <c r="C7" s="79" t="s">
        <v>46</v>
      </c>
      <c r="D7" s="100">
        <v>10000</v>
      </c>
      <c r="E7" s="100">
        <v>20000</v>
      </c>
      <c r="F7" s="100">
        <v>20000</v>
      </c>
      <c r="G7" s="60"/>
      <c r="H7" s="89"/>
      <c r="I7" s="21"/>
    </row>
    <row r="8" spans="1:10" ht="45" customHeight="1">
      <c r="A8" s="129" t="s">
        <v>210</v>
      </c>
      <c r="B8" s="130"/>
      <c r="C8" s="79" t="s">
        <v>188</v>
      </c>
      <c r="D8" s="42">
        <v>8000</v>
      </c>
      <c r="E8" s="42">
        <v>8000</v>
      </c>
      <c r="F8" s="42">
        <v>8000</v>
      </c>
      <c r="G8" s="60"/>
      <c r="H8" s="101" t="s">
        <v>187</v>
      </c>
      <c r="I8" s="95"/>
    </row>
    <row r="9" spans="1:10" ht="45" customHeight="1">
      <c r="A9" s="131" t="s">
        <v>246</v>
      </c>
      <c r="B9" s="132"/>
      <c r="C9" s="99" t="s">
        <v>254</v>
      </c>
      <c r="D9" s="100">
        <v>100</v>
      </c>
      <c r="E9" s="100">
        <v>14000</v>
      </c>
      <c r="F9" s="100">
        <v>14000</v>
      </c>
      <c r="G9" s="42"/>
      <c r="H9" s="103" t="s">
        <v>273</v>
      </c>
      <c r="I9" s="35"/>
    </row>
    <row r="10" spans="1:10" ht="39.9" customHeight="1">
      <c r="A10" s="122" t="s">
        <v>158</v>
      </c>
      <c r="B10" s="122"/>
      <c r="C10" s="41" t="s">
        <v>251</v>
      </c>
      <c r="D10" s="42">
        <v>80</v>
      </c>
      <c r="E10" s="60">
        <v>8000</v>
      </c>
      <c r="F10" s="60">
        <v>8000</v>
      </c>
      <c r="G10" s="42"/>
      <c r="H10" s="89" t="s">
        <v>189</v>
      </c>
      <c r="I10" s="21"/>
    </row>
    <row r="11" spans="1:10" ht="39.9" customHeight="1">
      <c r="A11" s="122" t="s">
        <v>162</v>
      </c>
      <c r="B11" s="122"/>
      <c r="C11" s="41" t="s">
        <v>12</v>
      </c>
      <c r="D11" s="42">
        <v>3000</v>
      </c>
      <c r="E11" s="42">
        <v>3000</v>
      </c>
      <c r="F11" s="42">
        <v>3000</v>
      </c>
      <c r="G11" s="42"/>
      <c r="H11" s="42"/>
      <c r="I11" s="21"/>
    </row>
    <row r="12" spans="1:10" ht="39.75" customHeight="1">
      <c r="A12" s="122" t="s">
        <v>163</v>
      </c>
      <c r="B12" s="122"/>
      <c r="C12" s="41"/>
      <c r="D12" s="42"/>
      <c r="E12" s="42">
        <v>113000</v>
      </c>
      <c r="F12" s="42">
        <f>SUM(F6:F11)</f>
        <v>113000</v>
      </c>
      <c r="G12" s="42"/>
      <c r="H12" s="91"/>
      <c r="I12" s="21"/>
    </row>
    <row r="13" spans="1:10" ht="0.75" customHeight="1">
      <c r="A13" s="80" t="s">
        <v>159</v>
      </c>
      <c r="B13" s="81"/>
      <c r="C13" s="81"/>
      <c r="D13" s="81"/>
      <c r="E13" s="81"/>
      <c r="F13" s="81"/>
      <c r="G13" s="81"/>
      <c r="H13" s="28"/>
      <c r="I13" s="21"/>
    </row>
    <row r="14" spans="1:10" ht="39" customHeight="1">
      <c r="A14" s="80"/>
      <c r="B14" s="94"/>
      <c r="C14" s="94"/>
      <c r="D14" s="94"/>
      <c r="E14" s="94"/>
      <c r="F14" s="94"/>
      <c r="G14" s="94"/>
      <c r="H14" s="28"/>
      <c r="I14" s="21"/>
    </row>
    <row r="15" spans="1:10" ht="39.9" customHeight="1">
      <c r="A15" s="34"/>
      <c r="B15" s="29"/>
      <c r="C15" s="29"/>
      <c r="D15" s="29"/>
      <c r="E15" s="30"/>
      <c r="F15" s="30"/>
      <c r="G15" s="30"/>
      <c r="H15" s="27"/>
    </row>
    <row r="16" spans="1:10" ht="39.9" customHeight="1">
      <c r="A16" s="85" t="s">
        <v>214</v>
      </c>
      <c r="B16" s="27"/>
      <c r="C16" s="27"/>
      <c r="D16" s="27"/>
      <c r="E16" s="27"/>
      <c r="F16" s="27"/>
      <c r="G16" s="27"/>
      <c r="I16" s="21" t="s">
        <v>207</v>
      </c>
    </row>
    <row r="17" spans="1:9" ht="54.9" customHeight="1">
      <c r="A17" s="121" t="s">
        <v>4</v>
      </c>
      <c r="B17" s="121"/>
      <c r="C17" s="44" t="s">
        <v>10</v>
      </c>
      <c r="D17" s="44" t="s">
        <v>11</v>
      </c>
      <c r="E17" s="44" t="s">
        <v>0</v>
      </c>
      <c r="F17" s="44" t="s">
        <v>1</v>
      </c>
      <c r="G17" s="44" t="s">
        <v>19</v>
      </c>
      <c r="H17" s="44" t="s">
        <v>5</v>
      </c>
      <c r="I17" s="21" t="s">
        <v>236</v>
      </c>
    </row>
    <row r="18" spans="1:9" ht="61.25" customHeight="1">
      <c r="A18" s="123" t="s">
        <v>250</v>
      </c>
      <c r="B18" s="123"/>
      <c r="C18" s="45" t="s">
        <v>25</v>
      </c>
      <c r="D18" s="48">
        <v>800</v>
      </c>
      <c r="E18" s="48">
        <v>19200</v>
      </c>
      <c r="F18" s="48">
        <v>14400</v>
      </c>
      <c r="G18" s="48">
        <v>4800</v>
      </c>
      <c r="H18" s="47" t="s">
        <v>169</v>
      </c>
      <c r="I18" s="21"/>
    </row>
    <row r="19" spans="1:9" ht="39.9" customHeight="1">
      <c r="A19" s="123" t="s">
        <v>170</v>
      </c>
      <c r="B19" s="123"/>
      <c r="C19" s="45" t="s">
        <v>26</v>
      </c>
      <c r="D19" s="48">
        <v>1000</v>
      </c>
      <c r="E19" s="48">
        <v>12000</v>
      </c>
      <c r="F19" s="48">
        <v>9000</v>
      </c>
      <c r="G19" s="48">
        <v>3000</v>
      </c>
      <c r="H19" s="47" t="s">
        <v>63</v>
      </c>
      <c r="I19" s="21"/>
    </row>
    <row r="20" spans="1:9" ht="39.9" customHeight="1">
      <c r="A20" s="123" t="s">
        <v>171</v>
      </c>
      <c r="B20" s="123"/>
      <c r="C20" s="45" t="s">
        <v>18</v>
      </c>
      <c r="D20" s="48">
        <v>500</v>
      </c>
      <c r="E20" s="48">
        <v>4500</v>
      </c>
      <c r="F20" s="48">
        <v>4500</v>
      </c>
      <c r="G20" s="48"/>
      <c r="H20" s="47" t="s">
        <v>24</v>
      </c>
      <c r="I20" s="21"/>
    </row>
    <row r="21" spans="1:9" ht="69.650000000000006" customHeight="1">
      <c r="A21" s="123" t="s">
        <v>272</v>
      </c>
      <c r="B21" s="123"/>
      <c r="C21" s="45" t="s">
        <v>98</v>
      </c>
      <c r="D21" s="48">
        <v>1600</v>
      </c>
      <c r="E21" s="48">
        <v>19200</v>
      </c>
      <c r="F21" s="48">
        <v>14400</v>
      </c>
      <c r="G21" s="48">
        <v>4800</v>
      </c>
      <c r="H21" s="47" t="s">
        <v>93</v>
      </c>
      <c r="I21" s="21"/>
    </row>
    <row r="22" spans="1:9" ht="71.400000000000006" customHeight="1">
      <c r="A22" s="123" t="s">
        <v>172</v>
      </c>
      <c r="B22" s="123"/>
      <c r="C22" s="45" t="s">
        <v>99</v>
      </c>
      <c r="D22" s="48">
        <v>1600</v>
      </c>
      <c r="E22" s="48">
        <v>38400</v>
      </c>
      <c r="F22" s="48">
        <v>28800</v>
      </c>
      <c r="G22" s="48">
        <v>9600</v>
      </c>
      <c r="H22" s="47" t="s">
        <v>244</v>
      </c>
      <c r="I22" s="21"/>
    </row>
    <row r="23" spans="1:9" ht="39.9" customHeight="1">
      <c r="A23" s="123" t="s">
        <v>162</v>
      </c>
      <c r="B23" s="123"/>
      <c r="C23" s="45" t="s">
        <v>12</v>
      </c>
      <c r="D23" s="48">
        <v>3000</v>
      </c>
      <c r="E23" s="48">
        <v>3000</v>
      </c>
      <c r="F23" s="48">
        <v>3000</v>
      </c>
      <c r="G23" s="48"/>
      <c r="H23" s="47" t="s">
        <v>14</v>
      </c>
      <c r="I23" s="21"/>
    </row>
    <row r="24" spans="1:9" ht="39.9" customHeight="1">
      <c r="A24" s="123" t="s">
        <v>163</v>
      </c>
      <c r="B24" s="123"/>
      <c r="C24" s="45"/>
      <c r="D24" s="48"/>
      <c r="E24" s="48">
        <f>SUM(E18:E23)</f>
        <v>96300</v>
      </c>
      <c r="F24" s="48">
        <f t="shared" ref="F24:G24" si="0">SUM(F18:F23)</f>
        <v>74100</v>
      </c>
      <c r="G24" s="48">
        <f t="shared" si="0"/>
        <v>22200</v>
      </c>
      <c r="H24" s="47"/>
    </row>
    <row r="25" spans="1:9" ht="39.9" customHeight="1">
      <c r="A25" s="35"/>
      <c r="B25" s="35"/>
      <c r="C25" s="35"/>
      <c r="D25" s="36"/>
      <c r="E25" s="36"/>
      <c r="F25" s="36"/>
      <c r="G25" s="36"/>
      <c r="H25" s="27"/>
      <c r="I25" s="21"/>
    </row>
    <row r="26" spans="1:9" ht="39.9" customHeight="1">
      <c r="A26" s="85" t="s">
        <v>275</v>
      </c>
      <c r="B26" s="27"/>
      <c r="C26" s="27"/>
      <c r="D26" s="27"/>
      <c r="E26" s="27"/>
      <c r="F26" s="27"/>
      <c r="G26" s="27"/>
      <c r="I26" s="21" t="s">
        <v>207</v>
      </c>
    </row>
    <row r="27" spans="1:9" ht="54.9" customHeight="1">
      <c r="A27" s="125" t="s">
        <v>4</v>
      </c>
      <c r="B27" s="125"/>
      <c r="C27" s="40" t="s">
        <v>10</v>
      </c>
      <c r="D27" s="40" t="s">
        <v>11</v>
      </c>
      <c r="E27" s="40" t="s">
        <v>0</v>
      </c>
      <c r="F27" s="40" t="s">
        <v>1</v>
      </c>
      <c r="G27" s="40" t="s">
        <v>19</v>
      </c>
      <c r="H27" s="40" t="s">
        <v>5</v>
      </c>
      <c r="I27" s="21" t="s">
        <v>221</v>
      </c>
    </row>
    <row r="28" spans="1:9" ht="53.4" customHeight="1">
      <c r="A28" s="122" t="s">
        <v>9</v>
      </c>
      <c r="B28" s="41" t="s">
        <v>20</v>
      </c>
      <c r="C28" s="106" t="s">
        <v>266</v>
      </c>
      <c r="D28" s="60">
        <v>2000</v>
      </c>
      <c r="E28" s="60">
        <v>12000</v>
      </c>
      <c r="F28" s="60">
        <v>12000</v>
      </c>
      <c r="G28" s="60"/>
      <c r="H28" s="113" t="s">
        <v>267</v>
      </c>
      <c r="I28" s="21"/>
    </row>
    <row r="29" spans="1:9" ht="63" customHeight="1">
      <c r="A29" s="122"/>
      <c r="B29" s="41" t="s">
        <v>21</v>
      </c>
      <c r="C29" s="41" t="s">
        <v>22</v>
      </c>
      <c r="D29" s="42">
        <v>3000</v>
      </c>
      <c r="E29" s="42">
        <v>3000</v>
      </c>
      <c r="F29" s="42">
        <v>3000</v>
      </c>
      <c r="G29" s="42"/>
      <c r="H29" s="49"/>
      <c r="I29" s="21"/>
    </row>
    <row r="30" spans="1:9" ht="62.4" customHeight="1">
      <c r="A30" s="147" t="s">
        <v>247</v>
      </c>
      <c r="B30" s="147"/>
      <c r="C30" s="99" t="s">
        <v>255</v>
      </c>
      <c r="D30" s="100">
        <v>800</v>
      </c>
      <c r="E30" s="100">
        <v>20000</v>
      </c>
      <c r="F30" s="100">
        <v>20000</v>
      </c>
      <c r="G30" s="42"/>
      <c r="H30" s="49"/>
      <c r="I30" s="21"/>
    </row>
    <row r="31" spans="1:9" ht="39.9" customHeight="1">
      <c r="A31" s="122" t="s">
        <v>2</v>
      </c>
      <c r="B31" s="122"/>
      <c r="C31" s="99" t="s">
        <v>220</v>
      </c>
      <c r="D31" s="100">
        <v>200</v>
      </c>
      <c r="E31" s="100">
        <v>10000</v>
      </c>
      <c r="F31" s="100">
        <v>10000</v>
      </c>
      <c r="G31" s="42"/>
      <c r="H31" s="49"/>
      <c r="I31" s="21"/>
    </row>
    <row r="32" spans="1:9" ht="39.9" customHeight="1">
      <c r="A32" s="124" t="s">
        <v>3</v>
      </c>
      <c r="B32" s="124"/>
      <c r="C32" s="99" t="s">
        <v>248</v>
      </c>
      <c r="D32" s="100">
        <v>30000</v>
      </c>
      <c r="E32" s="100">
        <v>30000</v>
      </c>
      <c r="F32" s="100">
        <v>30000</v>
      </c>
      <c r="G32" s="42"/>
      <c r="H32" s="49" t="s">
        <v>249</v>
      </c>
      <c r="I32" s="21"/>
    </row>
    <row r="33" spans="1:9" ht="39.9" customHeight="1">
      <c r="A33" s="122" t="s">
        <v>163</v>
      </c>
      <c r="B33" s="122"/>
      <c r="C33" s="41"/>
      <c r="D33" s="42"/>
      <c r="E33" s="42">
        <f>SUM(E28:E32)</f>
        <v>75000</v>
      </c>
      <c r="F33" s="42">
        <f>SUM(F28:F32)</f>
        <v>75000</v>
      </c>
      <c r="G33" s="42"/>
      <c r="H33" s="42"/>
      <c r="I33" s="21"/>
    </row>
    <row r="34" spans="1:9" ht="39.9" customHeight="1">
      <c r="A34" s="35"/>
      <c r="B34" s="35"/>
      <c r="C34" s="35"/>
      <c r="D34" s="36"/>
      <c r="E34" s="32"/>
      <c r="F34" s="32"/>
      <c r="G34" s="32"/>
      <c r="H34" s="90"/>
    </row>
    <row r="35" spans="1:9" ht="39.9" customHeight="1">
      <c r="A35" s="151" t="s">
        <v>190</v>
      </c>
      <c r="B35" s="151"/>
      <c r="C35" s="151"/>
      <c r="D35" s="90"/>
      <c r="E35" s="90"/>
      <c r="F35" s="90"/>
      <c r="G35" s="90"/>
      <c r="H35" s="27"/>
    </row>
    <row r="36" spans="1:9" ht="39.9" customHeight="1">
      <c r="A36" s="33" t="s">
        <v>89</v>
      </c>
      <c r="B36" s="27"/>
      <c r="C36" s="27"/>
      <c r="D36" s="27"/>
      <c r="E36" s="27"/>
      <c r="F36" s="27"/>
      <c r="G36" s="27"/>
      <c r="I36" s="21" t="s">
        <v>234</v>
      </c>
    </row>
    <row r="37" spans="1:9" ht="54.9" customHeight="1">
      <c r="A37" s="125" t="s">
        <v>4</v>
      </c>
      <c r="B37" s="125"/>
      <c r="C37" s="40" t="s">
        <v>10</v>
      </c>
      <c r="D37" s="40" t="s">
        <v>11</v>
      </c>
      <c r="E37" s="40" t="s">
        <v>0</v>
      </c>
      <c r="F37" s="40" t="s">
        <v>1</v>
      </c>
      <c r="G37" s="40" t="s">
        <v>19</v>
      </c>
      <c r="H37" s="40" t="s">
        <v>5</v>
      </c>
      <c r="I37" s="21" t="s">
        <v>237</v>
      </c>
    </row>
    <row r="38" spans="1:9" ht="96.75" customHeight="1">
      <c r="A38" s="122" t="s">
        <v>161</v>
      </c>
      <c r="B38" s="106" t="s">
        <v>225</v>
      </c>
      <c r="C38" s="106" t="s">
        <v>216</v>
      </c>
      <c r="D38" s="60">
        <v>160</v>
      </c>
      <c r="E38" s="114">
        <v>8000</v>
      </c>
      <c r="F38" s="114">
        <v>8000</v>
      </c>
      <c r="G38" s="60"/>
      <c r="H38" s="115" t="s">
        <v>226</v>
      </c>
      <c r="I38" s="21"/>
    </row>
    <row r="39" spans="1:9" ht="99.75" customHeight="1">
      <c r="A39" s="122"/>
      <c r="B39" s="106" t="s">
        <v>227</v>
      </c>
      <c r="C39" s="106" t="s">
        <v>215</v>
      </c>
      <c r="D39" s="60">
        <v>500</v>
      </c>
      <c r="E39" s="114">
        <v>8000</v>
      </c>
      <c r="F39" s="114">
        <v>8000</v>
      </c>
      <c r="G39" s="60"/>
      <c r="H39" s="115" t="s">
        <v>230</v>
      </c>
      <c r="I39" s="21"/>
    </row>
    <row r="40" spans="1:9" ht="68.25" customHeight="1">
      <c r="A40" s="122"/>
      <c r="B40" s="115" t="s">
        <v>228</v>
      </c>
      <c r="C40" s="106" t="s">
        <v>215</v>
      </c>
      <c r="D40" s="60">
        <v>1200</v>
      </c>
      <c r="E40" s="114">
        <v>19200</v>
      </c>
      <c r="F40" s="114">
        <v>19200</v>
      </c>
      <c r="G40" s="60"/>
      <c r="H40" s="115" t="s">
        <v>217</v>
      </c>
      <c r="I40" s="21"/>
    </row>
    <row r="41" spans="1:9" ht="39.65" customHeight="1">
      <c r="A41" s="122"/>
      <c r="B41" s="106" t="s">
        <v>139</v>
      </c>
      <c r="C41" s="116">
        <v>50</v>
      </c>
      <c r="D41" s="117">
        <v>280</v>
      </c>
      <c r="E41" s="117">
        <v>14000</v>
      </c>
      <c r="F41" s="117">
        <v>14000</v>
      </c>
      <c r="G41" s="60"/>
      <c r="H41" s="118"/>
      <c r="I41" s="21"/>
    </row>
    <row r="42" spans="1:9" ht="39.9" customHeight="1">
      <c r="A42" s="122"/>
      <c r="B42" s="106" t="s">
        <v>13</v>
      </c>
      <c r="C42" s="116" t="s">
        <v>194</v>
      </c>
      <c r="D42" s="117">
        <v>80</v>
      </c>
      <c r="E42" s="117">
        <v>2400</v>
      </c>
      <c r="F42" s="117">
        <v>2400</v>
      </c>
      <c r="G42" s="60"/>
      <c r="H42" s="118"/>
      <c r="I42" s="21"/>
    </row>
    <row r="43" spans="1:9" ht="66.650000000000006" customHeight="1">
      <c r="A43" s="122"/>
      <c r="B43" s="106" t="s">
        <v>229</v>
      </c>
      <c r="C43" s="106" t="s">
        <v>191</v>
      </c>
      <c r="D43" s="60">
        <v>200</v>
      </c>
      <c r="E43" s="114">
        <v>1600</v>
      </c>
      <c r="F43" s="114">
        <v>1600</v>
      </c>
      <c r="G43" s="60"/>
      <c r="H43" s="115" t="s">
        <v>218</v>
      </c>
      <c r="I43" s="21"/>
    </row>
    <row r="44" spans="1:9" ht="56.4" customHeight="1">
      <c r="A44" s="122" t="s">
        <v>8</v>
      </c>
      <c r="B44" s="122"/>
      <c r="C44" s="41" t="s">
        <v>108</v>
      </c>
      <c r="D44" s="42">
        <v>200</v>
      </c>
      <c r="E44" s="50">
        <v>2000</v>
      </c>
      <c r="F44" s="50">
        <v>2000</v>
      </c>
      <c r="G44" s="42"/>
      <c r="H44" s="97" t="s">
        <v>219</v>
      </c>
      <c r="I44" s="21"/>
    </row>
    <row r="45" spans="1:9" ht="39.9" customHeight="1">
      <c r="A45" s="122" t="s">
        <v>17</v>
      </c>
      <c r="B45" s="122"/>
      <c r="C45" s="96" t="s">
        <v>213</v>
      </c>
      <c r="D45" s="42">
        <v>2000</v>
      </c>
      <c r="E45" s="50">
        <v>10000</v>
      </c>
      <c r="F45" s="50">
        <v>10000</v>
      </c>
      <c r="G45" s="42"/>
      <c r="H45" s="43" t="s">
        <v>54</v>
      </c>
      <c r="I45" s="21"/>
    </row>
    <row r="46" spans="1:9" ht="39.9" customHeight="1">
      <c r="A46" s="122"/>
      <c r="B46" s="122"/>
      <c r="C46" s="41" t="s">
        <v>16</v>
      </c>
      <c r="D46" s="42">
        <v>80</v>
      </c>
      <c r="E46" s="50">
        <v>6400</v>
      </c>
      <c r="F46" s="50">
        <v>6400</v>
      </c>
      <c r="G46" s="42"/>
      <c r="H46" s="43" t="s">
        <v>55</v>
      </c>
      <c r="I46" s="21"/>
    </row>
    <row r="47" spans="1:9" ht="39.9" customHeight="1">
      <c r="A47" s="122"/>
      <c r="B47" s="122"/>
      <c r="C47" s="106" t="s">
        <v>268</v>
      </c>
      <c r="D47" s="60">
        <v>1000</v>
      </c>
      <c r="E47" s="114">
        <v>1000</v>
      </c>
      <c r="F47" s="114">
        <v>1000</v>
      </c>
      <c r="G47" s="60"/>
      <c r="H47" s="115" t="s">
        <v>269</v>
      </c>
      <c r="I47" s="21"/>
    </row>
    <row r="48" spans="1:9" ht="39.9" customHeight="1">
      <c r="A48" s="122"/>
      <c r="B48" s="122"/>
      <c r="C48" s="106" t="s">
        <v>260</v>
      </c>
      <c r="D48" s="60">
        <v>6000</v>
      </c>
      <c r="E48" s="114">
        <v>6000</v>
      </c>
      <c r="F48" s="114">
        <v>6000</v>
      </c>
      <c r="G48" s="60"/>
      <c r="H48" s="115" t="s">
        <v>270</v>
      </c>
      <c r="I48" s="21"/>
    </row>
    <row r="49" spans="1:9" ht="39.9" customHeight="1">
      <c r="A49" s="122" t="s">
        <v>7</v>
      </c>
      <c r="B49" s="122"/>
      <c r="C49" s="106" t="s">
        <v>260</v>
      </c>
      <c r="D49" s="114">
        <v>2200</v>
      </c>
      <c r="E49" s="114">
        <v>2200</v>
      </c>
      <c r="F49" s="119">
        <v>2200</v>
      </c>
      <c r="G49" s="60"/>
      <c r="H49" s="115" t="s">
        <v>271</v>
      </c>
      <c r="I49" s="21"/>
    </row>
    <row r="50" spans="1:9" ht="39.9" customHeight="1">
      <c r="A50" s="122" t="s">
        <v>163</v>
      </c>
      <c r="B50" s="122"/>
      <c r="C50" s="106"/>
      <c r="D50" s="120"/>
      <c r="E50" s="114">
        <f>SUM(E38:E49)</f>
        <v>80800</v>
      </c>
      <c r="F50" s="114">
        <f t="shared" ref="F50" si="1">SUM(F38:F49)</f>
        <v>80800</v>
      </c>
      <c r="G50" s="114"/>
      <c r="H50" s="114"/>
    </row>
    <row r="51" spans="1:9" ht="39.9" customHeight="1">
      <c r="A51" s="35"/>
      <c r="B51" s="35"/>
      <c r="C51" s="35"/>
      <c r="D51" s="35"/>
      <c r="E51" s="37"/>
      <c r="F51" s="37"/>
      <c r="G51" s="37"/>
      <c r="H51" s="84"/>
    </row>
    <row r="52" spans="1:9" ht="39.9" customHeight="1">
      <c r="A52" s="137" t="s">
        <v>65</v>
      </c>
      <c r="B52" s="137"/>
      <c r="C52" s="137"/>
      <c r="D52" s="137"/>
      <c r="E52" s="84"/>
      <c r="F52" s="84"/>
      <c r="G52" s="84"/>
      <c r="H52" s="86"/>
    </row>
    <row r="53" spans="1:9" ht="39.9" customHeight="1">
      <c r="A53" s="86" t="s">
        <v>164</v>
      </c>
      <c r="B53" s="86"/>
      <c r="C53" s="86"/>
      <c r="D53" s="86"/>
      <c r="E53" s="86"/>
      <c r="F53" s="86"/>
      <c r="G53" s="86"/>
      <c r="I53" s="21" t="s">
        <v>256</v>
      </c>
    </row>
    <row r="54" spans="1:9" ht="54.9" customHeight="1">
      <c r="A54" s="121" t="s">
        <v>27</v>
      </c>
      <c r="B54" s="121"/>
      <c r="C54" s="44" t="s">
        <v>28</v>
      </c>
      <c r="D54" s="44" t="s">
        <v>29</v>
      </c>
      <c r="E54" s="44" t="s">
        <v>0</v>
      </c>
      <c r="F54" s="44" t="s">
        <v>1</v>
      </c>
      <c r="G54" s="44" t="s">
        <v>30</v>
      </c>
      <c r="H54" s="44" t="s">
        <v>31</v>
      </c>
      <c r="I54" s="21" t="s">
        <v>222</v>
      </c>
    </row>
    <row r="55" spans="1:9" ht="39.9" customHeight="1">
      <c r="A55" s="121" t="s">
        <v>32</v>
      </c>
      <c r="B55" s="121"/>
      <c r="C55" s="82" t="s">
        <v>191</v>
      </c>
      <c r="D55" s="48">
        <v>2000</v>
      </c>
      <c r="E55" s="48">
        <v>16000</v>
      </c>
      <c r="F55" s="48">
        <v>16000</v>
      </c>
      <c r="G55" s="48"/>
      <c r="H55" s="48"/>
      <c r="I55" s="21"/>
    </row>
    <row r="56" spans="1:9" ht="39.9" customHeight="1">
      <c r="A56" s="148" t="s">
        <v>33</v>
      </c>
      <c r="B56" s="148"/>
      <c r="C56" s="44" t="s">
        <v>34</v>
      </c>
      <c r="D56" s="53">
        <v>2000</v>
      </c>
      <c r="E56" s="53">
        <v>8000</v>
      </c>
      <c r="F56" s="53">
        <v>8000</v>
      </c>
      <c r="G56" s="53"/>
      <c r="H56" s="53"/>
      <c r="I56" s="21"/>
    </row>
    <row r="57" spans="1:9" ht="39.9" customHeight="1">
      <c r="A57" s="121" t="s">
        <v>35</v>
      </c>
      <c r="B57" s="121"/>
      <c r="C57" s="44" t="s">
        <v>36</v>
      </c>
      <c r="D57" s="55">
        <v>80</v>
      </c>
      <c r="E57" s="55">
        <v>9600</v>
      </c>
      <c r="F57" s="55">
        <v>9600</v>
      </c>
      <c r="G57" s="55"/>
      <c r="H57" s="56" t="s">
        <v>56</v>
      </c>
    </row>
    <row r="58" spans="1:9" ht="39.9" customHeight="1">
      <c r="A58" s="148" t="s">
        <v>37</v>
      </c>
      <c r="B58" s="148"/>
      <c r="C58" s="44" t="s">
        <v>38</v>
      </c>
      <c r="D58" s="53">
        <v>1000</v>
      </c>
      <c r="E58" s="53">
        <v>1000</v>
      </c>
      <c r="F58" s="53">
        <v>1000</v>
      </c>
      <c r="G58" s="53"/>
      <c r="H58" s="53"/>
    </row>
    <row r="59" spans="1:9" ht="39.9" customHeight="1">
      <c r="A59" s="121" t="s">
        <v>163</v>
      </c>
      <c r="B59" s="121"/>
      <c r="C59" s="44"/>
      <c r="D59" s="58"/>
      <c r="E59" s="57">
        <f>SUM(E55:E58)</f>
        <v>34600</v>
      </c>
      <c r="F59" s="57">
        <f t="shared" ref="F59" si="2">SUM(F55:F58)</f>
        <v>34600</v>
      </c>
      <c r="G59" s="57"/>
      <c r="H59" s="56"/>
      <c r="I59" s="21"/>
    </row>
    <row r="60" spans="1:9" ht="39.9" customHeight="1">
      <c r="A60" s="51"/>
      <c r="B60" s="51"/>
      <c r="C60" s="51"/>
      <c r="D60" s="51"/>
      <c r="E60" s="52"/>
      <c r="F60" s="52"/>
      <c r="G60" s="52"/>
      <c r="H60" s="88"/>
      <c r="I60" s="21"/>
    </row>
    <row r="61" spans="1:9" ht="39.9" customHeight="1">
      <c r="A61" s="88" t="s">
        <v>184</v>
      </c>
      <c r="B61" s="88"/>
      <c r="C61" s="88"/>
      <c r="D61" s="88"/>
      <c r="E61" s="88"/>
      <c r="F61" s="88"/>
      <c r="G61" s="88"/>
      <c r="I61" s="21" t="s">
        <v>207</v>
      </c>
    </row>
    <row r="62" spans="1:9" ht="54.9" customHeight="1">
      <c r="A62" s="125" t="s">
        <v>27</v>
      </c>
      <c r="B62" s="125"/>
      <c r="C62" s="40" t="s">
        <v>28</v>
      </c>
      <c r="D62" s="40" t="s">
        <v>29</v>
      </c>
      <c r="E62" s="40" t="s">
        <v>0</v>
      </c>
      <c r="F62" s="40" t="s">
        <v>1</v>
      </c>
      <c r="G62" s="40" t="s">
        <v>30</v>
      </c>
      <c r="H62" s="40" t="s">
        <v>31</v>
      </c>
      <c r="I62" s="21" t="s">
        <v>238</v>
      </c>
    </row>
    <row r="63" spans="1:9" ht="39.9" customHeight="1">
      <c r="A63" s="122" t="s">
        <v>39</v>
      </c>
      <c r="B63" s="122"/>
      <c r="C63" s="59" t="s">
        <v>57</v>
      </c>
      <c r="D63" s="60">
        <v>800</v>
      </c>
      <c r="E63" s="60">
        <v>9600</v>
      </c>
      <c r="F63" s="60">
        <v>7200</v>
      </c>
      <c r="G63" s="60">
        <v>2400</v>
      </c>
      <c r="H63" s="49" t="s">
        <v>58</v>
      </c>
      <c r="I63" s="21"/>
    </row>
    <row r="64" spans="1:9" ht="79.75" customHeight="1">
      <c r="A64" s="122" t="s">
        <v>40</v>
      </c>
      <c r="B64" s="122"/>
      <c r="C64" s="59" t="s">
        <v>57</v>
      </c>
      <c r="D64" s="61" t="s">
        <v>173</v>
      </c>
      <c r="E64" s="60">
        <v>16800</v>
      </c>
      <c r="F64" s="60">
        <v>14400</v>
      </c>
      <c r="G64" s="60">
        <v>2400</v>
      </c>
      <c r="H64" s="103" t="s">
        <v>245</v>
      </c>
    </row>
    <row r="65" spans="1:9" ht="39.9" customHeight="1">
      <c r="A65" s="122" t="s">
        <v>163</v>
      </c>
      <c r="B65" s="122"/>
      <c r="C65" s="41"/>
      <c r="D65" s="42"/>
      <c r="E65" s="42">
        <f>SUM(E63:E64)</f>
        <v>26400</v>
      </c>
      <c r="F65" s="42">
        <f>SUM(F63:F64)</f>
        <v>21600</v>
      </c>
      <c r="G65" s="42">
        <f>SUM(G63:G64)</f>
        <v>4800</v>
      </c>
      <c r="H65" s="43"/>
      <c r="I65" s="21"/>
    </row>
    <row r="66" spans="1:9" ht="39.9" customHeight="1">
      <c r="A66" s="51"/>
      <c r="B66" s="51"/>
      <c r="C66" s="51"/>
      <c r="D66" s="51"/>
      <c r="E66" s="52"/>
      <c r="F66" s="52"/>
      <c r="G66" s="52"/>
      <c r="H66" s="86"/>
      <c r="I66" s="21"/>
    </row>
    <row r="67" spans="1:9" ht="39.9" customHeight="1">
      <c r="A67" s="86" t="s">
        <v>211</v>
      </c>
      <c r="B67" s="86"/>
      <c r="C67" s="86"/>
      <c r="D67" s="86"/>
      <c r="E67" s="86"/>
      <c r="F67" s="86"/>
      <c r="G67" s="86"/>
      <c r="I67" s="21" t="s">
        <v>256</v>
      </c>
    </row>
    <row r="68" spans="1:9" ht="54.9" customHeight="1">
      <c r="A68" s="121" t="s">
        <v>27</v>
      </c>
      <c r="B68" s="121"/>
      <c r="C68" s="44" t="s">
        <v>28</v>
      </c>
      <c r="D68" s="44" t="s">
        <v>29</v>
      </c>
      <c r="E68" s="44" t="s">
        <v>0</v>
      </c>
      <c r="F68" s="44" t="s">
        <v>41</v>
      </c>
      <c r="G68" s="44" t="s">
        <v>30</v>
      </c>
      <c r="H68" s="44" t="s">
        <v>31</v>
      </c>
      <c r="I68" s="21" t="s">
        <v>223</v>
      </c>
    </row>
    <row r="69" spans="1:9" ht="39.9" customHeight="1">
      <c r="A69" s="121" t="s">
        <v>59</v>
      </c>
      <c r="B69" s="121"/>
      <c r="C69" s="46" t="s">
        <v>60</v>
      </c>
      <c r="D69" s="48">
        <v>1200</v>
      </c>
      <c r="E69" s="48">
        <v>86400</v>
      </c>
      <c r="F69" s="48">
        <v>86400</v>
      </c>
      <c r="G69" s="55"/>
      <c r="H69" s="64"/>
      <c r="I69" s="21"/>
    </row>
    <row r="70" spans="1:9" ht="39.9" customHeight="1">
      <c r="A70" s="121" t="s">
        <v>61</v>
      </c>
      <c r="B70" s="133"/>
      <c r="C70" s="107" t="s">
        <v>257</v>
      </c>
      <c r="D70" s="66">
        <v>2000</v>
      </c>
      <c r="E70" s="66">
        <v>24000</v>
      </c>
      <c r="F70" s="66">
        <v>24000</v>
      </c>
      <c r="G70" s="55"/>
      <c r="H70" s="65"/>
      <c r="I70" s="109"/>
    </row>
    <row r="71" spans="1:9" ht="39.9" customHeight="1">
      <c r="A71" s="121" t="s">
        <v>62</v>
      </c>
      <c r="B71" s="133"/>
      <c r="C71" s="107" t="s">
        <v>258</v>
      </c>
      <c r="D71" s="66">
        <v>500</v>
      </c>
      <c r="E71" s="66">
        <v>6000</v>
      </c>
      <c r="F71" s="66">
        <v>6000</v>
      </c>
      <c r="G71" s="55"/>
      <c r="H71" s="55"/>
      <c r="I71" s="109"/>
    </row>
    <row r="72" spans="1:9" ht="39.9" customHeight="1">
      <c r="A72" s="123" t="s">
        <v>162</v>
      </c>
      <c r="B72" s="123"/>
      <c r="C72" s="46" t="s">
        <v>38</v>
      </c>
      <c r="D72" s="66"/>
      <c r="E72" s="48">
        <v>1400</v>
      </c>
      <c r="F72" s="48">
        <v>1400</v>
      </c>
      <c r="G72" s="55"/>
      <c r="H72" s="47" t="s">
        <v>42</v>
      </c>
    </row>
    <row r="73" spans="1:9" ht="39.9" customHeight="1">
      <c r="A73" s="121" t="s">
        <v>163</v>
      </c>
      <c r="B73" s="121"/>
      <c r="C73" s="44"/>
      <c r="D73" s="55"/>
      <c r="E73" s="55">
        <f>SUM(E69:E72)</f>
        <v>117800</v>
      </c>
      <c r="F73" s="55">
        <f t="shared" ref="F73" si="3">SUM(F69:F72)</f>
        <v>117800</v>
      </c>
      <c r="G73" s="55"/>
      <c r="H73" s="56"/>
      <c r="I73" s="21"/>
    </row>
    <row r="74" spans="1:9" ht="39.9" customHeight="1">
      <c r="A74" s="51"/>
      <c r="B74" s="51"/>
      <c r="C74" s="51"/>
      <c r="D74" s="62"/>
      <c r="E74" s="63"/>
      <c r="F74" s="63"/>
      <c r="G74" s="63"/>
      <c r="H74" s="86"/>
      <c r="I74" s="21"/>
    </row>
    <row r="75" spans="1:9" ht="39.9" customHeight="1">
      <c r="A75" s="86" t="s">
        <v>165</v>
      </c>
      <c r="B75" s="86"/>
      <c r="C75" s="86"/>
      <c r="D75" s="86"/>
      <c r="E75" s="86"/>
      <c r="F75" s="86"/>
      <c r="G75" s="86"/>
      <c r="I75" s="21" t="s">
        <v>234</v>
      </c>
    </row>
    <row r="76" spans="1:9" ht="54.9" customHeight="1">
      <c r="A76" s="121" t="s">
        <v>27</v>
      </c>
      <c r="B76" s="121"/>
      <c r="C76" s="44" t="s">
        <v>28</v>
      </c>
      <c r="D76" s="44" t="s">
        <v>29</v>
      </c>
      <c r="E76" s="44" t="s">
        <v>0</v>
      </c>
      <c r="F76" s="44" t="s">
        <v>1</v>
      </c>
      <c r="G76" s="44" t="s">
        <v>30</v>
      </c>
      <c r="H76" s="44" t="s">
        <v>31</v>
      </c>
      <c r="I76" s="21" t="s">
        <v>224</v>
      </c>
    </row>
    <row r="77" spans="1:9" ht="136.5">
      <c r="A77" s="121" t="s">
        <v>176</v>
      </c>
      <c r="B77" s="121"/>
      <c r="C77" s="44" t="s">
        <v>43</v>
      </c>
      <c r="D77" s="54">
        <v>2000</v>
      </c>
      <c r="E77" s="54">
        <v>4000</v>
      </c>
      <c r="F77" s="54">
        <v>4000</v>
      </c>
      <c r="G77" s="54"/>
      <c r="H77" s="67" t="s">
        <v>231</v>
      </c>
    </row>
    <row r="78" spans="1:9" ht="39.9" customHeight="1">
      <c r="A78" s="121" t="s">
        <v>162</v>
      </c>
      <c r="B78" s="121"/>
      <c r="C78" s="83" t="s">
        <v>192</v>
      </c>
      <c r="D78" s="54">
        <v>1200</v>
      </c>
      <c r="E78" s="54">
        <v>1200</v>
      </c>
      <c r="F78" s="54">
        <v>1200</v>
      </c>
      <c r="G78" s="54"/>
      <c r="H78" s="56" t="s">
        <v>193</v>
      </c>
    </row>
    <row r="79" spans="1:9" ht="39.9" customHeight="1">
      <c r="A79" s="121" t="s">
        <v>163</v>
      </c>
      <c r="B79" s="121"/>
      <c r="C79" s="44"/>
      <c r="D79" s="54"/>
      <c r="E79" s="54">
        <f>SUM(E77:E78)</f>
        <v>5200</v>
      </c>
      <c r="F79" s="54">
        <f>SUM(F77:F78)</f>
        <v>5200</v>
      </c>
      <c r="G79" s="54"/>
      <c r="H79" s="56"/>
      <c r="I79" s="21"/>
    </row>
    <row r="80" spans="1:9" ht="39.9" customHeight="1">
      <c r="A80" s="51"/>
      <c r="B80" s="51"/>
      <c r="C80" s="51"/>
      <c r="D80" s="62"/>
      <c r="E80" s="62"/>
      <c r="F80" s="62"/>
      <c r="G80" s="62"/>
      <c r="H80" s="86"/>
      <c r="I80" s="21"/>
    </row>
    <row r="81" spans="1:9" ht="39.9" customHeight="1">
      <c r="A81" s="86" t="s">
        <v>166</v>
      </c>
      <c r="B81" s="86"/>
      <c r="C81" s="86"/>
      <c r="D81" s="86"/>
      <c r="E81" s="86"/>
      <c r="F81" s="86"/>
      <c r="G81" s="86"/>
      <c r="I81" s="21" t="s">
        <v>197</v>
      </c>
    </row>
    <row r="82" spans="1:9" ht="54.9" customHeight="1">
      <c r="A82" s="121" t="s">
        <v>27</v>
      </c>
      <c r="B82" s="121"/>
      <c r="C82" s="44" t="s">
        <v>28</v>
      </c>
      <c r="D82" s="44" t="s">
        <v>29</v>
      </c>
      <c r="E82" s="44" t="s">
        <v>0</v>
      </c>
      <c r="F82" s="44" t="s">
        <v>1</v>
      </c>
      <c r="G82" s="44" t="s">
        <v>30</v>
      </c>
      <c r="H82" s="44" t="s">
        <v>31</v>
      </c>
      <c r="I82" s="21" t="s">
        <v>239</v>
      </c>
    </row>
    <row r="83" spans="1:9" ht="39.9" customHeight="1">
      <c r="A83" s="148" t="s">
        <v>44</v>
      </c>
      <c r="B83" s="148"/>
      <c r="C83" s="87" t="s">
        <v>194</v>
      </c>
      <c r="D83" s="53">
        <v>2000</v>
      </c>
      <c r="E83" s="53">
        <v>60000</v>
      </c>
      <c r="F83" s="53">
        <v>36000</v>
      </c>
      <c r="G83" s="53">
        <v>24000</v>
      </c>
      <c r="H83" s="69" t="s">
        <v>195</v>
      </c>
      <c r="I83" s="21"/>
    </row>
    <row r="84" spans="1:9" ht="39.9" customHeight="1">
      <c r="A84" s="123" t="s">
        <v>45</v>
      </c>
      <c r="B84" s="123"/>
      <c r="C84" s="82" t="s">
        <v>196</v>
      </c>
      <c r="D84" s="66">
        <v>25400</v>
      </c>
      <c r="E84" s="66">
        <v>76200</v>
      </c>
      <c r="F84" s="66">
        <v>61200</v>
      </c>
      <c r="G84" s="66">
        <v>15000</v>
      </c>
      <c r="H84" s="47" t="s">
        <v>47</v>
      </c>
      <c r="I84" s="21"/>
    </row>
    <row r="85" spans="1:9" ht="137.25" customHeight="1">
      <c r="A85" s="123" t="s">
        <v>48</v>
      </c>
      <c r="B85" s="123"/>
      <c r="C85" s="70"/>
      <c r="D85" s="66">
        <v>35000</v>
      </c>
      <c r="E85" s="66">
        <v>35000</v>
      </c>
      <c r="F85" s="66">
        <v>25000</v>
      </c>
      <c r="G85" s="66">
        <v>10000</v>
      </c>
      <c r="H85" s="47" t="s">
        <v>232</v>
      </c>
    </row>
    <row r="86" spans="1:9" ht="39.9" customHeight="1">
      <c r="A86" s="121" t="s">
        <v>163</v>
      </c>
      <c r="B86" s="121"/>
      <c r="C86" s="68"/>
      <c r="D86" s="66"/>
      <c r="E86" s="66">
        <f>SUM(E83:E85)</f>
        <v>171200</v>
      </c>
      <c r="F86" s="66">
        <f t="shared" ref="F86:G86" si="4">SUM(F83:F85)</f>
        <v>122200</v>
      </c>
      <c r="G86" s="66">
        <f t="shared" si="4"/>
        <v>49000</v>
      </c>
      <c r="H86" s="69"/>
    </row>
    <row r="87" spans="1:9" ht="39.9" customHeight="1">
      <c r="A87" s="31"/>
      <c r="B87" s="31"/>
      <c r="C87" s="31"/>
      <c r="D87" s="31"/>
      <c r="E87" s="38"/>
      <c r="F87" s="38"/>
      <c r="G87" s="38"/>
      <c r="H87" s="84"/>
    </row>
    <row r="88" spans="1:9" ht="39.9" customHeight="1">
      <c r="A88" s="137" t="s">
        <v>66</v>
      </c>
      <c r="B88" s="137"/>
      <c r="C88" s="137"/>
      <c r="D88" s="137"/>
      <c r="E88" s="84"/>
      <c r="F88" s="84"/>
      <c r="G88" s="84"/>
      <c r="H88" s="84"/>
      <c r="I88" s="21"/>
    </row>
    <row r="89" spans="1:9" ht="39.9" customHeight="1">
      <c r="A89" s="134" t="s">
        <v>167</v>
      </c>
      <c r="B89" s="134"/>
      <c r="C89" s="134"/>
      <c r="D89" s="134"/>
      <c r="E89" s="84"/>
      <c r="F89" s="84"/>
      <c r="G89" s="84"/>
      <c r="I89" s="21" t="s">
        <v>235</v>
      </c>
    </row>
    <row r="90" spans="1:9" ht="54.9" customHeight="1">
      <c r="A90" s="121" t="s">
        <v>27</v>
      </c>
      <c r="B90" s="121"/>
      <c r="C90" s="44" t="s">
        <v>28</v>
      </c>
      <c r="D90" s="44" t="s">
        <v>29</v>
      </c>
      <c r="E90" s="44" t="s">
        <v>0</v>
      </c>
      <c r="F90" s="44" t="s">
        <v>1</v>
      </c>
      <c r="G90" s="44" t="s">
        <v>30</v>
      </c>
      <c r="H90" s="44" t="s">
        <v>31</v>
      </c>
      <c r="I90" s="21" t="s">
        <v>240</v>
      </c>
    </row>
    <row r="91" spans="1:9" ht="39.9" customHeight="1">
      <c r="A91" s="121" t="s">
        <v>49</v>
      </c>
      <c r="B91" s="121"/>
      <c r="C91" s="44" t="s">
        <v>100</v>
      </c>
      <c r="D91" s="55">
        <v>400</v>
      </c>
      <c r="E91" s="55">
        <v>4800</v>
      </c>
      <c r="F91" s="55">
        <v>3600</v>
      </c>
      <c r="G91" s="55">
        <v>1200</v>
      </c>
      <c r="H91" s="44" t="s">
        <v>64</v>
      </c>
    </row>
    <row r="92" spans="1:9" ht="39.9" customHeight="1">
      <c r="A92" s="121" t="s">
        <v>163</v>
      </c>
      <c r="B92" s="121"/>
      <c r="C92" s="44"/>
      <c r="D92" s="55"/>
      <c r="E92" s="55">
        <f>SUM(E91)</f>
        <v>4800</v>
      </c>
      <c r="F92" s="55">
        <f>SUM(F91)</f>
        <v>3600</v>
      </c>
      <c r="G92" s="55">
        <v>1200</v>
      </c>
      <c r="H92" s="56"/>
      <c r="I92" s="21"/>
    </row>
    <row r="93" spans="1:9" ht="39.9" customHeight="1">
      <c r="A93" s="51"/>
      <c r="B93" s="51"/>
      <c r="C93" s="51"/>
      <c r="D93" s="62"/>
      <c r="E93" s="62"/>
      <c r="F93" s="62"/>
      <c r="G93" s="62"/>
      <c r="H93" s="84"/>
      <c r="I93" s="21"/>
    </row>
    <row r="94" spans="1:9" ht="39.9" customHeight="1">
      <c r="A94" s="51"/>
      <c r="B94" s="51"/>
      <c r="C94" s="51"/>
      <c r="D94" s="62"/>
      <c r="E94" s="63"/>
      <c r="F94" s="63"/>
      <c r="G94" s="63"/>
      <c r="H94" s="84"/>
      <c r="I94" s="21"/>
    </row>
    <row r="95" spans="1:9" ht="39.9" customHeight="1">
      <c r="A95" s="134" t="s">
        <v>209</v>
      </c>
      <c r="B95" s="134"/>
      <c r="C95" s="134"/>
      <c r="D95" s="134"/>
      <c r="E95" s="84"/>
      <c r="F95" s="84"/>
      <c r="G95" s="84"/>
      <c r="I95" s="21" t="s">
        <v>206</v>
      </c>
    </row>
    <row r="96" spans="1:9" ht="54.9" customHeight="1">
      <c r="A96" s="121" t="s">
        <v>50</v>
      </c>
      <c r="B96" s="121"/>
      <c r="C96" s="44" t="s">
        <v>10</v>
      </c>
      <c r="D96" s="44" t="s">
        <v>51</v>
      </c>
      <c r="E96" s="44" t="s">
        <v>0</v>
      </c>
      <c r="F96" s="44" t="s">
        <v>1</v>
      </c>
      <c r="G96" s="44" t="s">
        <v>52</v>
      </c>
      <c r="H96" s="44" t="s">
        <v>53</v>
      </c>
      <c r="I96" s="21" t="s">
        <v>241</v>
      </c>
    </row>
    <row r="97" spans="1:9" ht="39.9" customHeight="1">
      <c r="A97" s="121" t="s">
        <v>101</v>
      </c>
      <c r="B97" s="121"/>
      <c r="C97" s="105" t="s">
        <v>261</v>
      </c>
      <c r="D97" s="55">
        <v>1580</v>
      </c>
      <c r="E97" s="55">
        <v>15800</v>
      </c>
      <c r="F97" s="55">
        <v>15800</v>
      </c>
      <c r="G97" s="55"/>
      <c r="H97" s="56" t="s">
        <v>198</v>
      </c>
    </row>
    <row r="98" spans="1:9" ht="58.5">
      <c r="A98" s="121" t="s">
        <v>102</v>
      </c>
      <c r="B98" s="133"/>
      <c r="C98" s="105" t="s">
        <v>262</v>
      </c>
      <c r="D98" s="55">
        <v>400</v>
      </c>
      <c r="E98" s="55">
        <v>20000</v>
      </c>
      <c r="F98" s="55">
        <v>20000</v>
      </c>
      <c r="G98" s="55"/>
      <c r="H98" s="56" t="s">
        <v>103</v>
      </c>
      <c r="I98" s="21"/>
    </row>
    <row r="99" spans="1:9" ht="39.9" customHeight="1">
      <c r="A99" s="121" t="s">
        <v>104</v>
      </c>
      <c r="B99" s="133"/>
      <c r="C99" s="105" t="s">
        <v>262</v>
      </c>
      <c r="D99" s="55">
        <v>20</v>
      </c>
      <c r="E99" s="55">
        <v>1000</v>
      </c>
      <c r="F99" s="55">
        <v>1000</v>
      </c>
      <c r="G99" s="55"/>
      <c r="H99" s="56" t="s">
        <v>174</v>
      </c>
      <c r="I99" s="21"/>
    </row>
    <row r="100" spans="1:9" ht="119.25" customHeight="1">
      <c r="A100" s="121" t="s">
        <v>160</v>
      </c>
      <c r="B100" s="121"/>
      <c r="C100" s="83" t="s">
        <v>199</v>
      </c>
      <c r="D100" s="66">
        <v>10500</v>
      </c>
      <c r="E100" s="66">
        <v>21000</v>
      </c>
      <c r="F100" s="66">
        <v>16000</v>
      </c>
      <c r="G100" s="66">
        <v>5000</v>
      </c>
      <c r="H100" s="56" t="s">
        <v>200</v>
      </c>
    </row>
    <row r="101" spans="1:9" ht="39.65" customHeight="1">
      <c r="A101" s="135" t="s">
        <v>201</v>
      </c>
      <c r="B101" s="136"/>
      <c r="C101" s="105" t="s">
        <v>259</v>
      </c>
      <c r="D101" s="55">
        <v>80</v>
      </c>
      <c r="E101" s="55">
        <v>4000</v>
      </c>
      <c r="F101" s="55">
        <v>2000</v>
      </c>
      <c r="G101" s="55">
        <v>2000</v>
      </c>
      <c r="H101" s="56"/>
    </row>
    <row r="102" spans="1:9" ht="41.4" customHeight="1">
      <c r="A102" s="135" t="s">
        <v>202</v>
      </c>
      <c r="B102" s="136"/>
      <c r="C102" s="105" t="s">
        <v>260</v>
      </c>
      <c r="D102" s="55">
        <v>1800</v>
      </c>
      <c r="E102" s="55">
        <v>1800</v>
      </c>
      <c r="F102" s="55">
        <v>1800</v>
      </c>
      <c r="G102" s="55"/>
      <c r="H102" s="56"/>
    </row>
    <row r="103" spans="1:9" ht="39.9" customHeight="1">
      <c r="A103" s="121" t="s">
        <v>175</v>
      </c>
      <c r="B103" s="121"/>
      <c r="C103" s="44"/>
      <c r="D103" s="55"/>
      <c r="E103" s="66">
        <f>SUM(E97:E102)</f>
        <v>63600</v>
      </c>
      <c r="F103" s="66">
        <f>SUM(F97:F102)</f>
        <v>56600</v>
      </c>
      <c r="G103" s="66">
        <f>SUM(G97:G102)</f>
        <v>7000</v>
      </c>
      <c r="H103" s="56"/>
      <c r="I103" s="21"/>
    </row>
    <row r="104" spans="1:9" ht="39.9" customHeight="1">
      <c r="A104" s="51"/>
      <c r="B104" s="51"/>
      <c r="C104" s="51"/>
      <c r="D104" s="62"/>
      <c r="E104" s="63"/>
      <c r="F104" s="63"/>
      <c r="G104" s="63"/>
      <c r="H104" s="84"/>
      <c r="I104" s="21"/>
    </row>
    <row r="105" spans="1:9" ht="39.9" customHeight="1">
      <c r="A105" s="29"/>
      <c r="B105" s="29"/>
      <c r="C105" s="29"/>
      <c r="D105" s="29"/>
      <c r="E105" s="39"/>
      <c r="F105" s="39"/>
      <c r="G105" s="39"/>
      <c r="H105" s="85"/>
      <c r="I105" s="21"/>
    </row>
    <row r="106" spans="1:9" ht="39.9" customHeight="1">
      <c r="A106" s="85" t="s">
        <v>90</v>
      </c>
      <c r="B106" s="85"/>
      <c r="C106" s="85"/>
      <c r="D106" s="85"/>
      <c r="E106" s="85"/>
      <c r="F106" s="85"/>
      <c r="G106" s="85"/>
      <c r="I106" s="21" t="s">
        <v>197</v>
      </c>
    </row>
    <row r="107" spans="1:9" ht="54.9" customHeight="1">
      <c r="A107" s="123" t="s">
        <v>67</v>
      </c>
      <c r="B107" s="123"/>
      <c r="C107" s="45" t="s">
        <v>68</v>
      </c>
      <c r="D107" s="45" t="s">
        <v>73</v>
      </c>
      <c r="E107" s="45" t="s">
        <v>0</v>
      </c>
      <c r="F107" s="45" t="s">
        <v>1</v>
      </c>
      <c r="G107" s="45" t="s">
        <v>74</v>
      </c>
      <c r="H107" s="45" t="s">
        <v>75</v>
      </c>
      <c r="I107" s="21" t="s">
        <v>242</v>
      </c>
    </row>
    <row r="108" spans="1:9" ht="61.25" customHeight="1">
      <c r="A108" s="123" t="s">
        <v>105</v>
      </c>
      <c r="B108" s="123"/>
      <c r="C108" s="45" t="s">
        <v>76</v>
      </c>
      <c r="D108" s="48">
        <v>200</v>
      </c>
      <c r="E108" s="48">
        <v>92000</v>
      </c>
      <c r="F108" s="48">
        <v>76000</v>
      </c>
      <c r="G108" s="48">
        <v>16000</v>
      </c>
      <c r="H108" s="47" t="s">
        <v>77</v>
      </c>
      <c r="I108" s="21"/>
    </row>
    <row r="109" spans="1:9" ht="67.25" customHeight="1">
      <c r="A109" s="123" t="s">
        <v>78</v>
      </c>
      <c r="B109" s="123"/>
      <c r="C109" s="45" t="s">
        <v>76</v>
      </c>
      <c r="D109" s="48">
        <v>20</v>
      </c>
      <c r="E109" s="48">
        <v>9200</v>
      </c>
      <c r="F109" s="48"/>
      <c r="G109" s="48">
        <v>9200</v>
      </c>
      <c r="H109" s="47"/>
      <c r="I109" s="21"/>
    </row>
    <row r="110" spans="1:9" ht="63.65" customHeight="1">
      <c r="A110" s="123" t="s">
        <v>168</v>
      </c>
      <c r="B110" s="123"/>
      <c r="C110" s="45" t="s">
        <v>85</v>
      </c>
      <c r="D110" s="66">
        <v>10000</v>
      </c>
      <c r="E110" s="66">
        <v>10000</v>
      </c>
      <c r="F110" s="66"/>
      <c r="G110" s="66">
        <v>10000</v>
      </c>
      <c r="H110" s="47" t="s">
        <v>177</v>
      </c>
    </row>
    <row r="111" spans="1:9" ht="39.9" customHeight="1">
      <c r="A111" s="123" t="s">
        <v>163</v>
      </c>
      <c r="B111" s="123"/>
      <c r="C111" s="45"/>
      <c r="D111" s="48"/>
      <c r="E111" s="48">
        <f>SUM(E108:E110)</f>
        <v>111200</v>
      </c>
      <c r="F111" s="48">
        <f t="shared" ref="F111:G111" si="5">SUM(F108:F110)</f>
        <v>76000</v>
      </c>
      <c r="G111" s="48">
        <f t="shared" si="5"/>
        <v>35200</v>
      </c>
      <c r="H111" s="47"/>
    </row>
    <row r="112" spans="1:9" ht="39.9" customHeight="1">
      <c r="A112" s="35"/>
      <c r="B112" s="35"/>
      <c r="C112" s="35"/>
      <c r="D112" s="36"/>
      <c r="E112" s="32"/>
      <c r="F112" s="32"/>
      <c r="G112" s="32"/>
      <c r="H112" s="27"/>
      <c r="I112" s="21"/>
    </row>
    <row r="113" spans="1:9" ht="39.9" customHeight="1">
      <c r="A113" s="33" t="s">
        <v>91</v>
      </c>
      <c r="B113" s="27"/>
      <c r="C113" s="27"/>
      <c r="D113" s="27"/>
      <c r="E113" s="27"/>
      <c r="F113" s="27"/>
      <c r="G113" s="27"/>
      <c r="I113" s="21" t="s">
        <v>197</v>
      </c>
    </row>
    <row r="114" spans="1:9" ht="54.9" customHeight="1">
      <c r="A114" s="123" t="s">
        <v>67</v>
      </c>
      <c r="B114" s="123"/>
      <c r="C114" s="45" t="s">
        <v>68</v>
      </c>
      <c r="D114" s="45" t="s">
        <v>73</v>
      </c>
      <c r="E114" s="45" t="s">
        <v>0</v>
      </c>
      <c r="F114" s="45" t="s">
        <v>179</v>
      </c>
      <c r="G114" s="45" t="s">
        <v>181</v>
      </c>
      <c r="H114" s="45" t="s">
        <v>75</v>
      </c>
      <c r="I114" s="21" t="s">
        <v>243</v>
      </c>
    </row>
    <row r="115" spans="1:9" ht="66.650000000000006" customHeight="1">
      <c r="A115" s="123" t="s">
        <v>69</v>
      </c>
      <c r="B115" s="123"/>
      <c r="C115" s="93" t="s">
        <v>203</v>
      </c>
      <c r="D115" s="72">
        <v>2000</v>
      </c>
      <c r="E115" s="72">
        <v>12000</v>
      </c>
      <c r="F115" s="72">
        <v>12000</v>
      </c>
      <c r="G115" s="48"/>
      <c r="H115" s="149" t="s">
        <v>208</v>
      </c>
      <c r="I115" s="21"/>
    </row>
    <row r="116" spans="1:9" ht="66" customHeight="1">
      <c r="A116" s="123" t="s">
        <v>70</v>
      </c>
      <c r="B116" s="123"/>
      <c r="C116" s="93" t="s">
        <v>204</v>
      </c>
      <c r="D116" s="72">
        <v>1000</v>
      </c>
      <c r="E116" s="72">
        <v>18000</v>
      </c>
      <c r="F116" s="72">
        <v>18000</v>
      </c>
      <c r="G116" s="48"/>
      <c r="H116" s="150"/>
      <c r="I116" s="21"/>
    </row>
    <row r="117" spans="1:9" ht="42.65" customHeight="1">
      <c r="A117" s="123" t="s">
        <v>79</v>
      </c>
      <c r="B117" s="123"/>
      <c r="C117" s="105" t="s">
        <v>263</v>
      </c>
      <c r="D117" s="108">
        <v>80</v>
      </c>
      <c r="E117" s="108">
        <v>12000</v>
      </c>
      <c r="F117" s="108">
        <v>12000</v>
      </c>
      <c r="G117" s="48"/>
      <c r="H117" s="92"/>
      <c r="I117" s="21"/>
    </row>
    <row r="118" spans="1:9" ht="82.25" customHeight="1">
      <c r="A118" s="123" t="s">
        <v>87</v>
      </c>
      <c r="B118" s="123"/>
      <c r="C118" s="45" t="s">
        <v>94</v>
      </c>
      <c r="D118" s="72">
        <v>400</v>
      </c>
      <c r="E118" s="72">
        <v>48000</v>
      </c>
      <c r="F118" s="72">
        <v>9600</v>
      </c>
      <c r="G118" s="48">
        <v>38400</v>
      </c>
      <c r="H118" s="47" t="s">
        <v>106</v>
      </c>
      <c r="I118" s="21"/>
    </row>
    <row r="119" spans="1:9" ht="39.9" customHeight="1">
      <c r="A119" s="123" t="s">
        <v>95</v>
      </c>
      <c r="B119" s="123"/>
      <c r="C119" s="45" t="s">
        <v>86</v>
      </c>
      <c r="D119" s="72">
        <v>15000</v>
      </c>
      <c r="E119" s="72">
        <v>60000</v>
      </c>
      <c r="F119" s="72">
        <v>60000</v>
      </c>
      <c r="G119" s="48"/>
      <c r="H119" s="47" t="s">
        <v>96</v>
      </c>
      <c r="I119" s="21"/>
    </row>
    <row r="120" spans="1:9" ht="39.9" customHeight="1">
      <c r="A120" s="123" t="s">
        <v>107</v>
      </c>
      <c r="B120" s="123"/>
      <c r="C120" s="70" t="s">
        <v>259</v>
      </c>
      <c r="D120" s="98">
        <v>1000</v>
      </c>
      <c r="E120" s="98">
        <v>50000</v>
      </c>
      <c r="F120" s="98"/>
      <c r="G120" s="66">
        <v>50000</v>
      </c>
      <c r="H120" s="47" t="s">
        <v>97</v>
      </c>
      <c r="I120" s="21"/>
    </row>
    <row r="121" spans="1:9" ht="39.9" customHeight="1">
      <c r="A121" s="123" t="s">
        <v>88</v>
      </c>
      <c r="B121" s="123"/>
      <c r="C121" s="70" t="s">
        <v>264</v>
      </c>
      <c r="D121" s="98">
        <v>5000</v>
      </c>
      <c r="E121" s="98">
        <v>10000</v>
      </c>
      <c r="F121" s="98"/>
      <c r="G121" s="66">
        <v>10000</v>
      </c>
      <c r="H121" s="47"/>
      <c r="I121" s="21"/>
    </row>
    <row r="122" spans="1:9" ht="39.9" customHeight="1">
      <c r="A122" s="123" t="s">
        <v>212</v>
      </c>
      <c r="B122" s="123"/>
      <c r="C122" s="105" t="s">
        <v>265</v>
      </c>
      <c r="D122" s="58">
        <v>20</v>
      </c>
      <c r="E122" s="108">
        <v>6000</v>
      </c>
      <c r="F122" s="108">
        <v>6000</v>
      </c>
      <c r="G122" s="48"/>
      <c r="H122" s="47"/>
      <c r="I122" s="21"/>
    </row>
    <row r="123" spans="1:9" ht="39.9" customHeight="1">
      <c r="A123" s="123" t="s">
        <v>80</v>
      </c>
      <c r="B123" s="123"/>
      <c r="C123" s="71" t="s">
        <v>81</v>
      </c>
      <c r="D123" s="72">
        <v>5000</v>
      </c>
      <c r="E123" s="72">
        <v>5000</v>
      </c>
      <c r="F123" s="48"/>
      <c r="G123" s="72">
        <v>5000</v>
      </c>
      <c r="H123" s="47" t="s">
        <v>82</v>
      </c>
      <c r="I123" s="21"/>
    </row>
    <row r="124" spans="1:9" ht="39.9" customHeight="1">
      <c r="A124" s="123" t="s">
        <v>83</v>
      </c>
      <c r="B124" s="123"/>
      <c r="C124" s="73" t="s">
        <v>81</v>
      </c>
      <c r="D124" s="72">
        <v>7000</v>
      </c>
      <c r="E124" s="72">
        <v>7000</v>
      </c>
      <c r="F124" s="48"/>
      <c r="G124" s="72">
        <v>7000</v>
      </c>
      <c r="H124" s="47" t="s">
        <v>84</v>
      </c>
      <c r="I124" s="21"/>
    </row>
    <row r="125" spans="1:9" ht="39.9" customHeight="1">
      <c r="A125" s="123" t="s">
        <v>71</v>
      </c>
      <c r="B125" s="123"/>
      <c r="C125" s="93" t="s">
        <v>205</v>
      </c>
      <c r="D125" s="74">
        <v>59</v>
      </c>
      <c r="E125" s="72">
        <v>5900</v>
      </c>
      <c r="F125" s="72">
        <v>5900</v>
      </c>
      <c r="G125" s="48"/>
      <c r="H125" s="47"/>
      <c r="I125" s="24"/>
    </row>
    <row r="126" spans="1:9" ht="39.9" customHeight="1">
      <c r="A126" s="123" t="s">
        <v>72</v>
      </c>
      <c r="B126" s="123"/>
      <c r="C126" s="45" t="s">
        <v>76</v>
      </c>
      <c r="D126" s="72">
        <v>200</v>
      </c>
      <c r="E126" s="72">
        <v>92000</v>
      </c>
      <c r="F126" s="48">
        <v>76000</v>
      </c>
      <c r="G126" s="48">
        <v>16000</v>
      </c>
      <c r="H126" s="47" t="s">
        <v>77</v>
      </c>
      <c r="I126" s="24"/>
    </row>
    <row r="127" spans="1:9" ht="39.9" customHeight="1">
      <c r="A127" s="123" t="s">
        <v>163</v>
      </c>
      <c r="B127" s="123"/>
      <c r="C127" s="45"/>
      <c r="D127" s="74"/>
      <c r="E127" s="98">
        <f>SUM(E115:E126)</f>
        <v>325900</v>
      </c>
      <c r="F127" s="98">
        <f>SUM(F115:F126)</f>
        <v>199500</v>
      </c>
      <c r="G127" s="72">
        <f>SUM(G115:G126)</f>
        <v>126400</v>
      </c>
      <c r="H127" s="47"/>
      <c r="I127" s="24"/>
    </row>
    <row r="128" spans="1:9" ht="39.9" customHeight="1">
      <c r="A128" s="35"/>
      <c r="B128" s="35"/>
      <c r="C128" s="35"/>
      <c r="D128" s="77"/>
      <c r="E128" s="37"/>
      <c r="F128" s="37"/>
      <c r="G128" s="37"/>
      <c r="H128" s="76"/>
      <c r="I128" s="24"/>
    </row>
    <row r="129" spans="1:10" ht="39.9" customHeight="1">
      <c r="A129" s="127" t="s">
        <v>178</v>
      </c>
      <c r="B129" s="138"/>
      <c r="C129" s="128"/>
      <c r="D129" s="127" t="s">
        <v>180</v>
      </c>
      <c r="E129" s="139"/>
      <c r="F129" s="127" t="s">
        <v>182</v>
      </c>
      <c r="G129" s="139"/>
      <c r="H129" s="75" t="s">
        <v>183</v>
      </c>
      <c r="I129" s="110"/>
      <c r="J129" s="35"/>
    </row>
    <row r="130" spans="1:10" ht="54.9" customHeight="1">
      <c r="A130" s="140">
        <v>1225800</v>
      </c>
      <c r="B130" s="141"/>
      <c r="C130" s="142"/>
      <c r="D130" s="143">
        <v>980000</v>
      </c>
      <c r="E130" s="144"/>
      <c r="F130" s="145">
        <v>245800</v>
      </c>
      <c r="G130" s="146"/>
      <c r="H130" s="78">
        <f>F130/A130</f>
        <v>0.2005221080110948</v>
      </c>
      <c r="I130" s="111"/>
      <c r="J130" s="112"/>
    </row>
    <row r="131" spans="1:10" ht="38" customHeight="1">
      <c r="A131" s="22"/>
      <c r="B131" s="22"/>
      <c r="C131" s="22"/>
      <c r="D131" s="22"/>
      <c r="E131" s="23"/>
      <c r="F131" s="23"/>
      <c r="G131" s="23"/>
      <c r="H131" s="22"/>
      <c r="I131" s="20"/>
    </row>
    <row r="132" spans="1:10">
      <c r="A132" s="22"/>
      <c r="B132" s="22"/>
      <c r="C132" s="22"/>
      <c r="D132" s="22"/>
      <c r="E132" s="22"/>
      <c r="F132" s="22"/>
      <c r="G132" s="22"/>
      <c r="H132" s="22"/>
      <c r="I132" s="20"/>
    </row>
    <row r="133" spans="1:10">
      <c r="A133" s="22"/>
      <c r="B133" s="22"/>
      <c r="C133" s="22"/>
      <c r="D133" s="22"/>
      <c r="E133" s="23"/>
      <c r="F133" s="23"/>
      <c r="G133" s="23"/>
      <c r="H133" s="22"/>
      <c r="I133" s="20"/>
    </row>
    <row r="134" spans="1:10">
      <c r="A134" s="22"/>
      <c r="B134" s="22"/>
      <c r="C134" s="22"/>
      <c r="D134" s="22"/>
      <c r="E134" s="22"/>
      <c r="F134" s="22"/>
      <c r="G134" s="22"/>
      <c r="H134" s="22"/>
      <c r="I134" s="20"/>
    </row>
    <row r="135" spans="1:10">
      <c r="A135" s="22"/>
      <c r="B135" s="22"/>
      <c r="C135" s="22"/>
      <c r="D135" s="22"/>
      <c r="E135" s="22"/>
      <c r="F135" s="22"/>
      <c r="G135" s="22"/>
      <c r="H135" s="22"/>
      <c r="I135" s="20"/>
    </row>
    <row r="136" spans="1:10">
      <c r="A136" s="22"/>
      <c r="B136" s="22"/>
      <c r="C136" s="22"/>
      <c r="D136" s="22"/>
      <c r="E136" s="22"/>
      <c r="F136" s="23"/>
      <c r="G136" s="22"/>
      <c r="H136" s="22"/>
      <c r="I136" s="20"/>
    </row>
    <row r="137" spans="1:10">
      <c r="A137" s="22"/>
      <c r="B137" s="22"/>
      <c r="C137" s="22"/>
      <c r="D137" s="22"/>
      <c r="E137" s="22"/>
      <c r="F137" s="22"/>
      <c r="G137" s="22"/>
      <c r="H137" s="22"/>
      <c r="I137" s="20"/>
    </row>
    <row r="138" spans="1:10">
      <c r="A138" s="22"/>
      <c r="B138" s="22"/>
      <c r="C138" s="22"/>
      <c r="D138" s="22"/>
      <c r="E138" s="22"/>
      <c r="F138" s="22"/>
      <c r="G138" s="22"/>
      <c r="H138" s="22"/>
      <c r="I138" s="20"/>
    </row>
    <row r="139" spans="1:10">
      <c r="A139" s="22"/>
      <c r="B139" s="22"/>
      <c r="C139" s="22"/>
      <c r="D139" s="22"/>
      <c r="E139" s="22"/>
      <c r="F139" s="22"/>
      <c r="G139" s="22"/>
      <c r="H139" s="22"/>
      <c r="I139" s="20"/>
    </row>
    <row r="140" spans="1:10">
      <c r="A140" s="22"/>
      <c r="B140" s="22"/>
      <c r="C140" s="22"/>
      <c r="D140" s="22"/>
      <c r="E140" s="22"/>
      <c r="F140" s="22"/>
      <c r="G140" s="22"/>
      <c r="H140" s="22"/>
      <c r="I140" s="20"/>
    </row>
    <row r="141" spans="1:10">
      <c r="A141" s="22"/>
      <c r="B141" s="22"/>
      <c r="C141" s="22"/>
      <c r="D141" s="22"/>
      <c r="E141" s="22"/>
      <c r="F141" s="22"/>
      <c r="G141" s="22"/>
      <c r="H141" s="22"/>
      <c r="I141" s="20"/>
    </row>
    <row r="142" spans="1:10">
      <c r="A142" s="22"/>
      <c r="B142" s="22"/>
      <c r="C142" s="22"/>
      <c r="D142" s="22"/>
      <c r="E142" s="22"/>
      <c r="F142" s="22"/>
      <c r="G142" s="22"/>
      <c r="H142" s="22"/>
      <c r="I142" s="20"/>
    </row>
    <row r="143" spans="1:10">
      <c r="A143" s="22"/>
      <c r="B143" s="22"/>
      <c r="C143" s="22"/>
      <c r="D143" s="22"/>
      <c r="E143" s="22"/>
      <c r="F143" s="22"/>
      <c r="G143" s="22"/>
      <c r="H143" s="22"/>
      <c r="I143" s="20"/>
    </row>
    <row r="144" spans="1:10">
      <c r="A144" s="22"/>
      <c r="B144" s="22"/>
      <c r="C144" s="22"/>
      <c r="D144" s="22"/>
      <c r="E144" s="22"/>
      <c r="F144" s="22"/>
      <c r="G144" s="22"/>
      <c r="H144" s="22"/>
      <c r="I144" s="20"/>
    </row>
    <row r="145" spans="1:9">
      <c r="A145" s="22"/>
      <c r="B145" s="22"/>
      <c r="C145" s="22"/>
      <c r="D145" s="22"/>
      <c r="E145" s="22"/>
      <c r="F145" s="22"/>
      <c r="G145" s="22"/>
      <c r="H145" s="22"/>
      <c r="I145" s="20"/>
    </row>
    <row r="146" spans="1:9">
      <c r="A146" s="22"/>
      <c r="B146" s="22"/>
      <c r="C146" s="22"/>
      <c r="D146" s="22"/>
      <c r="E146" s="22"/>
      <c r="F146" s="22"/>
      <c r="G146" s="22"/>
      <c r="H146" s="22"/>
      <c r="I146" s="20"/>
    </row>
    <row r="147" spans="1:9">
      <c r="A147" s="22"/>
      <c r="B147" s="22"/>
      <c r="C147" s="22"/>
      <c r="D147" s="22"/>
      <c r="E147" s="22"/>
      <c r="F147" s="22"/>
      <c r="G147" s="22"/>
      <c r="H147" s="22"/>
      <c r="I147" s="20"/>
    </row>
    <row r="148" spans="1:9">
      <c r="A148" s="22"/>
      <c r="B148" s="22"/>
      <c r="C148" s="22"/>
      <c r="D148" s="22"/>
      <c r="E148" s="22"/>
      <c r="F148" s="22"/>
      <c r="G148" s="22"/>
      <c r="H148" s="22"/>
      <c r="I148" s="20"/>
    </row>
    <row r="149" spans="1:9">
      <c r="A149" s="22"/>
      <c r="B149" s="22"/>
      <c r="C149" s="22"/>
      <c r="D149" s="22"/>
      <c r="E149" s="22"/>
      <c r="F149" s="22"/>
      <c r="G149" s="22"/>
      <c r="H149" s="22"/>
      <c r="I149" s="20"/>
    </row>
    <row r="150" spans="1:9">
      <c r="A150" s="22"/>
      <c r="B150" s="22"/>
      <c r="C150" s="22"/>
      <c r="D150" s="22"/>
      <c r="E150" s="22"/>
      <c r="F150" s="22"/>
      <c r="G150" s="22"/>
      <c r="H150" s="22"/>
      <c r="I150" s="20"/>
    </row>
    <row r="151" spans="1:9">
      <c r="A151" s="22"/>
      <c r="B151" s="22"/>
      <c r="C151" s="22"/>
      <c r="D151" s="22"/>
      <c r="E151" s="22"/>
      <c r="F151" s="22"/>
      <c r="G151" s="22"/>
      <c r="H151" s="22"/>
      <c r="I151" s="20"/>
    </row>
    <row r="152" spans="1:9">
      <c r="A152" s="22"/>
      <c r="B152" s="22"/>
      <c r="C152" s="22"/>
      <c r="D152" s="22"/>
      <c r="E152" s="22"/>
      <c r="F152" s="22"/>
      <c r="G152" s="22"/>
      <c r="H152" s="22"/>
      <c r="I152" s="20"/>
    </row>
    <row r="153" spans="1:9">
      <c r="A153" s="22"/>
      <c r="B153" s="22"/>
      <c r="C153" s="22"/>
      <c r="D153" s="22"/>
      <c r="E153" s="22"/>
      <c r="F153" s="22"/>
      <c r="G153" s="22"/>
      <c r="H153" s="22"/>
      <c r="I153" s="20"/>
    </row>
    <row r="154" spans="1:9">
      <c r="A154" s="22"/>
      <c r="B154" s="22"/>
      <c r="C154" s="22"/>
      <c r="D154" s="22"/>
      <c r="E154" s="22"/>
      <c r="F154" s="22"/>
      <c r="G154" s="22"/>
      <c r="H154" s="22"/>
      <c r="I154" s="20"/>
    </row>
    <row r="155" spans="1:9">
      <c r="A155" s="22"/>
      <c r="B155" s="22"/>
      <c r="C155" s="22"/>
      <c r="D155" s="22"/>
      <c r="E155" s="22"/>
      <c r="F155" s="22"/>
      <c r="G155" s="22"/>
      <c r="H155" s="22"/>
      <c r="I155" s="20"/>
    </row>
    <row r="156" spans="1:9">
      <c r="A156" s="22"/>
      <c r="B156" s="22"/>
      <c r="C156" s="22"/>
      <c r="D156" s="22"/>
      <c r="E156" s="22"/>
      <c r="F156" s="22"/>
      <c r="G156" s="22"/>
      <c r="H156" s="22"/>
      <c r="I156" s="20"/>
    </row>
    <row r="157" spans="1:9">
      <c r="A157" s="22"/>
      <c r="B157" s="22"/>
      <c r="C157" s="22"/>
      <c r="D157" s="22"/>
      <c r="E157" s="22"/>
      <c r="F157" s="22"/>
      <c r="G157" s="22"/>
      <c r="H157" s="22"/>
      <c r="I157" s="20"/>
    </row>
    <row r="158" spans="1:9">
      <c r="A158" s="22"/>
      <c r="B158" s="22"/>
      <c r="C158" s="22"/>
      <c r="D158" s="22"/>
      <c r="E158" s="22"/>
      <c r="F158" s="22"/>
      <c r="G158" s="22"/>
      <c r="H158" s="22"/>
      <c r="I158" s="20"/>
    </row>
    <row r="159" spans="1:9">
      <c r="A159" s="22"/>
      <c r="B159" s="22"/>
      <c r="C159" s="22"/>
      <c r="D159" s="22"/>
      <c r="E159" s="22"/>
      <c r="F159" s="22"/>
      <c r="G159" s="22"/>
      <c r="H159" s="22"/>
      <c r="I159" s="20"/>
    </row>
    <row r="160" spans="1:9">
      <c r="A160" s="22"/>
      <c r="B160" s="22"/>
      <c r="C160" s="22"/>
      <c r="D160" s="22"/>
      <c r="E160" s="22"/>
      <c r="F160" s="22"/>
      <c r="G160" s="22"/>
      <c r="H160" s="22"/>
      <c r="I160" s="20"/>
    </row>
    <row r="161" spans="1:9">
      <c r="A161" s="22"/>
      <c r="B161" s="22"/>
      <c r="C161" s="22"/>
      <c r="D161" s="22"/>
      <c r="E161" s="22"/>
      <c r="F161" s="22"/>
      <c r="G161" s="22"/>
      <c r="H161" s="22"/>
      <c r="I161" s="20"/>
    </row>
    <row r="162" spans="1:9">
      <c r="A162" s="22"/>
      <c r="B162" s="22"/>
      <c r="C162" s="22"/>
      <c r="D162" s="22"/>
      <c r="E162" s="22"/>
      <c r="F162" s="22"/>
      <c r="G162" s="22"/>
      <c r="H162" s="22"/>
      <c r="I162" s="20"/>
    </row>
    <row r="163" spans="1:9">
      <c r="A163" s="22"/>
      <c r="B163" s="22"/>
      <c r="C163" s="22"/>
      <c r="D163" s="22"/>
      <c r="E163" s="22"/>
      <c r="F163" s="22"/>
      <c r="G163" s="22"/>
      <c r="H163" s="22"/>
      <c r="I163" s="20"/>
    </row>
    <row r="164" spans="1:9">
      <c r="A164" s="22"/>
      <c r="B164" s="22"/>
      <c r="C164" s="22"/>
      <c r="D164" s="22"/>
      <c r="E164" s="22"/>
      <c r="F164" s="22"/>
      <c r="G164" s="22"/>
      <c r="H164" s="22"/>
      <c r="I164" s="20"/>
    </row>
    <row r="165" spans="1:9">
      <c r="A165" s="22"/>
      <c r="B165" s="22"/>
      <c r="C165" s="22"/>
      <c r="D165" s="22"/>
      <c r="E165" s="22"/>
      <c r="F165" s="22"/>
      <c r="G165" s="22"/>
      <c r="H165" s="22"/>
      <c r="I165" s="20"/>
    </row>
    <row r="166" spans="1:9">
      <c r="A166" s="22"/>
      <c r="B166" s="22"/>
      <c r="C166" s="22"/>
      <c r="D166" s="22"/>
      <c r="E166" s="22"/>
      <c r="F166" s="22"/>
      <c r="G166" s="22"/>
      <c r="H166" s="22"/>
      <c r="I166" s="20"/>
    </row>
    <row r="167" spans="1:9">
      <c r="A167" s="22"/>
      <c r="B167" s="22"/>
      <c r="C167" s="22"/>
      <c r="D167" s="22"/>
      <c r="E167" s="22"/>
      <c r="F167" s="22"/>
      <c r="G167" s="22"/>
      <c r="H167" s="22"/>
      <c r="I167" s="20"/>
    </row>
    <row r="168" spans="1:9">
      <c r="A168" s="22"/>
      <c r="B168" s="22"/>
      <c r="C168" s="22"/>
      <c r="D168" s="22"/>
      <c r="E168" s="22"/>
      <c r="F168" s="22"/>
      <c r="G168" s="22"/>
      <c r="H168" s="22"/>
      <c r="I168" s="20"/>
    </row>
    <row r="169" spans="1:9">
      <c r="A169" s="22"/>
      <c r="B169" s="22"/>
      <c r="C169" s="22"/>
      <c r="D169" s="22"/>
      <c r="E169" s="22"/>
      <c r="F169" s="22"/>
      <c r="G169" s="22"/>
      <c r="H169" s="22"/>
      <c r="I169" s="20"/>
    </row>
    <row r="170" spans="1:9">
      <c r="A170" s="22"/>
      <c r="B170" s="22"/>
      <c r="C170" s="22"/>
      <c r="D170" s="22"/>
      <c r="E170" s="22"/>
      <c r="F170" s="22"/>
      <c r="G170" s="22"/>
      <c r="H170" s="22"/>
      <c r="I170" s="20"/>
    </row>
    <row r="171" spans="1:9">
      <c r="A171" s="22"/>
      <c r="B171" s="22"/>
      <c r="C171" s="22"/>
      <c r="D171" s="22"/>
      <c r="E171" s="22"/>
      <c r="F171" s="22"/>
      <c r="G171" s="22"/>
      <c r="H171" s="22"/>
      <c r="I171" s="20"/>
    </row>
    <row r="172" spans="1:9">
      <c r="A172" s="22"/>
      <c r="B172" s="22"/>
      <c r="C172" s="22"/>
      <c r="D172" s="22"/>
      <c r="E172" s="22"/>
      <c r="F172" s="22"/>
      <c r="G172" s="22"/>
      <c r="H172" s="22"/>
      <c r="I172" s="20"/>
    </row>
    <row r="173" spans="1:9">
      <c r="A173" s="22"/>
      <c r="B173" s="22"/>
      <c r="C173" s="22"/>
      <c r="D173" s="22"/>
      <c r="E173" s="22"/>
      <c r="F173" s="22"/>
      <c r="G173" s="22"/>
      <c r="H173" s="22"/>
      <c r="I173" s="20"/>
    </row>
    <row r="174" spans="1:9">
      <c r="A174" s="22"/>
      <c r="B174" s="22"/>
      <c r="C174" s="22"/>
      <c r="D174" s="22"/>
      <c r="E174" s="22"/>
      <c r="F174" s="22"/>
      <c r="G174" s="22"/>
      <c r="H174" s="22"/>
      <c r="I174" s="20"/>
    </row>
    <row r="175" spans="1:9">
      <c r="A175" s="22"/>
      <c r="B175" s="22"/>
      <c r="C175" s="22"/>
      <c r="D175" s="22"/>
      <c r="E175" s="22"/>
      <c r="F175" s="22"/>
      <c r="G175" s="22"/>
      <c r="H175" s="22"/>
      <c r="I175" s="20"/>
    </row>
    <row r="176" spans="1:9">
      <c r="A176" s="22"/>
      <c r="B176" s="22"/>
      <c r="C176" s="22"/>
      <c r="D176" s="22"/>
      <c r="E176" s="22"/>
      <c r="F176" s="22"/>
      <c r="G176" s="22"/>
      <c r="H176" s="22"/>
      <c r="I176" s="20"/>
    </row>
    <row r="177" spans="1:9">
      <c r="A177" s="22"/>
      <c r="B177" s="22"/>
      <c r="C177" s="22"/>
      <c r="D177" s="22"/>
      <c r="E177" s="22"/>
      <c r="F177" s="22"/>
      <c r="G177" s="22"/>
      <c r="H177" s="22"/>
      <c r="I177" s="20"/>
    </row>
    <row r="178" spans="1:9">
      <c r="A178" s="22"/>
      <c r="B178" s="22"/>
      <c r="C178" s="22"/>
      <c r="D178" s="22"/>
      <c r="E178" s="22"/>
      <c r="F178" s="22"/>
      <c r="G178" s="22"/>
      <c r="H178" s="22"/>
      <c r="I178" s="20"/>
    </row>
    <row r="179" spans="1:9">
      <c r="A179" s="22"/>
      <c r="B179" s="22"/>
      <c r="C179" s="22"/>
      <c r="D179" s="22"/>
      <c r="E179" s="22"/>
      <c r="F179" s="22"/>
      <c r="G179" s="22"/>
      <c r="H179" s="22"/>
      <c r="I179" s="20"/>
    </row>
    <row r="180" spans="1:9">
      <c r="A180" s="22"/>
      <c r="B180" s="22"/>
      <c r="C180" s="22"/>
      <c r="D180" s="22"/>
      <c r="E180" s="22"/>
      <c r="F180" s="22"/>
      <c r="G180" s="22"/>
      <c r="H180" s="22"/>
      <c r="I180" s="20"/>
    </row>
    <row r="181" spans="1:9">
      <c r="A181" s="22"/>
      <c r="B181" s="22"/>
      <c r="C181" s="22"/>
      <c r="D181" s="22"/>
      <c r="E181" s="22"/>
      <c r="F181" s="22"/>
      <c r="G181" s="22"/>
      <c r="H181" s="22"/>
      <c r="I181" s="20"/>
    </row>
    <row r="182" spans="1:9">
      <c r="A182" s="22"/>
      <c r="B182" s="22"/>
      <c r="C182" s="22"/>
      <c r="D182" s="22"/>
      <c r="E182" s="22"/>
      <c r="F182" s="22"/>
      <c r="G182" s="22"/>
      <c r="H182" s="25"/>
      <c r="I182" s="20"/>
    </row>
    <row r="183" spans="1:9">
      <c r="A183" s="25"/>
      <c r="B183" s="25"/>
      <c r="C183" s="25"/>
      <c r="D183" s="25"/>
      <c r="E183" s="25"/>
      <c r="F183" s="25"/>
      <c r="G183" s="25"/>
      <c r="H183" s="25"/>
      <c r="I183" s="20"/>
    </row>
    <row r="184" spans="1:9">
      <c r="A184" s="25"/>
      <c r="B184" s="25"/>
      <c r="C184" s="25"/>
      <c r="D184" s="25"/>
      <c r="E184" s="25"/>
      <c r="F184" s="25"/>
      <c r="G184" s="25"/>
      <c r="H184" s="25"/>
      <c r="I184" s="20"/>
    </row>
    <row r="185" spans="1:9">
      <c r="A185" s="25"/>
      <c r="B185" s="25"/>
      <c r="C185" s="25"/>
      <c r="D185" s="25"/>
      <c r="E185" s="25"/>
      <c r="F185" s="25"/>
      <c r="G185" s="25"/>
      <c r="H185" s="25"/>
      <c r="I185" s="20"/>
    </row>
    <row r="186" spans="1:9">
      <c r="A186" s="25"/>
      <c r="B186" s="25"/>
      <c r="C186" s="25"/>
      <c r="D186" s="25"/>
      <c r="E186" s="25"/>
      <c r="F186" s="25"/>
      <c r="G186" s="25"/>
      <c r="H186" s="25"/>
      <c r="I186" s="20"/>
    </row>
    <row r="187" spans="1:9">
      <c r="A187" s="25"/>
      <c r="B187" s="25"/>
      <c r="C187" s="25"/>
      <c r="D187" s="25"/>
      <c r="E187" s="25"/>
      <c r="F187" s="25"/>
      <c r="G187" s="25"/>
      <c r="H187" s="25"/>
      <c r="I187" s="20"/>
    </row>
    <row r="188" spans="1:9">
      <c r="A188" s="25"/>
      <c r="B188" s="25"/>
      <c r="C188" s="25"/>
      <c r="D188" s="25"/>
      <c r="E188" s="25"/>
      <c r="F188" s="25"/>
      <c r="G188" s="25"/>
      <c r="H188" s="25"/>
      <c r="I188" s="20"/>
    </row>
    <row r="189" spans="1:9">
      <c r="A189" s="25"/>
      <c r="B189" s="25"/>
      <c r="C189" s="25"/>
      <c r="D189" s="25"/>
      <c r="E189" s="25"/>
      <c r="F189" s="25"/>
      <c r="G189" s="25"/>
      <c r="H189" s="25"/>
      <c r="I189" s="20"/>
    </row>
    <row r="190" spans="1:9">
      <c r="A190" s="25"/>
      <c r="B190" s="25"/>
      <c r="C190" s="25"/>
      <c r="D190" s="25"/>
      <c r="E190" s="25"/>
      <c r="F190" s="25"/>
      <c r="G190" s="25"/>
      <c r="H190" s="25"/>
      <c r="I190" s="20"/>
    </row>
    <row r="191" spans="1:9">
      <c r="A191" s="25"/>
      <c r="B191" s="25"/>
      <c r="C191" s="25"/>
      <c r="D191" s="25"/>
      <c r="E191" s="25"/>
      <c r="F191" s="25"/>
      <c r="G191" s="25"/>
      <c r="H191" s="25"/>
      <c r="I191" s="20"/>
    </row>
    <row r="192" spans="1:9">
      <c r="A192" s="25"/>
      <c r="B192" s="25"/>
      <c r="C192" s="25"/>
      <c r="D192" s="25"/>
      <c r="E192" s="25"/>
      <c r="F192" s="25"/>
      <c r="G192" s="25"/>
      <c r="H192" s="25"/>
      <c r="I192" s="20"/>
    </row>
    <row r="193" spans="1:9">
      <c r="A193" s="25"/>
      <c r="B193" s="25"/>
      <c r="C193" s="25"/>
      <c r="D193" s="25"/>
      <c r="E193" s="25"/>
      <c r="F193" s="25"/>
      <c r="G193" s="25"/>
      <c r="H193" s="25"/>
      <c r="I193" s="20"/>
    </row>
    <row r="194" spans="1:9">
      <c r="A194" s="25"/>
      <c r="B194" s="25"/>
      <c r="C194" s="25"/>
      <c r="D194" s="25"/>
      <c r="E194" s="25"/>
      <c r="F194" s="25"/>
      <c r="G194" s="25"/>
      <c r="H194" s="25"/>
      <c r="I194" s="20"/>
    </row>
    <row r="195" spans="1:9">
      <c r="A195" s="25"/>
      <c r="B195" s="25"/>
      <c r="C195" s="25"/>
      <c r="D195" s="25"/>
      <c r="E195" s="25"/>
      <c r="F195" s="25"/>
      <c r="G195" s="25"/>
      <c r="H195" s="25"/>
      <c r="I195" s="20"/>
    </row>
    <row r="196" spans="1:9">
      <c r="A196" s="25"/>
      <c r="B196" s="25"/>
      <c r="C196" s="25"/>
      <c r="D196" s="25"/>
      <c r="E196" s="25"/>
      <c r="F196" s="25"/>
      <c r="G196" s="25"/>
      <c r="H196" s="25"/>
      <c r="I196" s="20"/>
    </row>
    <row r="197" spans="1:9">
      <c r="A197" s="25"/>
      <c r="B197" s="25"/>
      <c r="C197" s="25"/>
      <c r="D197" s="25"/>
      <c r="E197" s="25"/>
      <c r="F197" s="25"/>
      <c r="G197" s="25"/>
      <c r="H197" s="25"/>
      <c r="I197" s="20"/>
    </row>
    <row r="198" spans="1:9">
      <c r="A198" s="25"/>
      <c r="B198" s="25"/>
      <c r="C198" s="25"/>
      <c r="D198" s="25"/>
      <c r="E198" s="25"/>
      <c r="F198" s="25"/>
      <c r="G198" s="25"/>
      <c r="H198" s="25"/>
      <c r="I198" s="20"/>
    </row>
    <row r="199" spans="1:9">
      <c r="A199" s="25"/>
      <c r="B199" s="25"/>
      <c r="C199" s="25"/>
      <c r="D199" s="25"/>
      <c r="E199" s="25"/>
      <c r="F199" s="25"/>
      <c r="G199" s="25"/>
      <c r="H199" s="25"/>
      <c r="I199" s="20"/>
    </row>
    <row r="200" spans="1:9">
      <c r="A200" s="25"/>
      <c r="B200" s="25"/>
      <c r="C200" s="25"/>
      <c r="D200" s="25"/>
      <c r="E200" s="25"/>
      <c r="F200" s="25"/>
      <c r="G200" s="25"/>
      <c r="H200" s="25"/>
      <c r="I200" s="20"/>
    </row>
    <row r="201" spans="1:9">
      <c r="A201" s="25"/>
      <c r="B201" s="25"/>
      <c r="C201" s="25"/>
      <c r="D201" s="25"/>
      <c r="E201" s="25"/>
      <c r="F201" s="25"/>
      <c r="G201" s="25"/>
      <c r="H201" s="25"/>
      <c r="I201" s="20"/>
    </row>
    <row r="202" spans="1:9">
      <c r="A202" s="25"/>
      <c r="B202" s="25"/>
      <c r="C202" s="25"/>
      <c r="D202" s="25"/>
      <c r="E202" s="25"/>
      <c r="F202" s="25"/>
      <c r="G202" s="25"/>
      <c r="H202" s="25"/>
      <c r="I202" s="20"/>
    </row>
    <row r="203" spans="1:9">
      <c r="A203" s="25"/>
      <c r="B203" s="25"/>
      <c r="C203" s="25"/>
      <c r="D203" s="25"/>
      <c r="E203" s="25"/>
      <c r="F203" s="25"/>
      <c r="G203" s="25"/>
      <c r="H203" s="25"/>
      <c r="I203" s="20"/>
    </row>
    <row r="204" spans="1:9">
      <c r="A204" s="25"/>
      <c r="B204" s="25"/>
      <c r="C204" s="25"/>
      <c r="D204" s="25"/>
      <c r="E204" s="25"/>
      <c r="F204" s="25"/>
      <c r="G204" s="25"/>
      <c r="H204" s="25"/>
      <c r="I204" s="20"/>
    </row>
    <row r="205" spans="1:9">
      <c r="A205" s="25"/>
      <c r="B205" s="25"/>
      <c r="C205" s="25"/>
      <c r="D205" s="25"/>
      <c r="E205" s="25"/>
      <c r="F205" s="25"/>
      <c r="G205" s="25"/>
      <c r="H205" s="25"/>
      <c r="I205" s="20"/>
    </row>
    <row r="206" spans="1:9">
      <c r="A206" s="25"/>
      <c r="B206" s="25"/>
      <c r="C206" s="25"/>
      <c r="D206" s="25"/>
      <c r="E206" s="25"/>
      <c r="F206" s="25"/>
      <c r="G206" s="25"/>
      <c r="H206" s="25"/>
      <c r="I206" s="20"/>
    </row>
    <row r="207" spans="1:9">
      <c r="A207" s="25"/>
      <c r="B207" s="25"/>
      <c r="C207" s="25"/>
      <c r="D207" s="25"/>
      <c r="E207" s="25"/>
      <c r="F207" s="25"/>
      <c r="G207" s="25"/>
      <c r="H207" s="25"/>
      <c r="I207" s="20"/>
    </row>
    <row r="208" spans="1:9">
      <c r="A208" s="25"/>
      <c r="B208" s="25"/>
      <c r="C208" s="25"/>
      <c r="D208" s="25"/>
      <c r="E208" s="25"/>
      <c r="F208" s="25"/>
      <c r="G208" s="25"/>
      <c r="H208" s="25"/>
      <c r="I208" s="20"/>
    </row>
    <row r="209" spans="1:9">
      <c r="A209" s="25"/>
      <c r="B209" s="25"/>
      <c r="C209" s="25"/>
      <c r="D209" s="25"/>
      <c r="E209" s="25"/>
      <c r="F209" s="25"/>
      <c r="G209" s="25"/>
      <c r="H209" s="25"/>
      <c r="I209" s="20"/>
    </row>
    <row r="210" spans="1:9">
      <c r="A210" s="25"/>
      <c r="B210" s="25"/>
      <c r="C210" s="25"/>
      <c r="D210" s="25"/>
      <c r="E210" s="25"/>
      <c r="F210" s="25"/>
      <c r="G210" s="25"/>
      <c r="H210" s="25"/>
      <c r="I210" s="20"/>
    </row>
    <row r="211" spans="1:9">
      <c r="A211" s="25"/>
      <c r="B211" s="25"/>
      <c r="C211" s="25"/>
      <c r="D211" s="25"/>
      <c r="E211" s="25"/>
      <c r="F211" s="25"/>
      <c r="G211" s="25"/>
      <c r="H211" s="25"/>
      <c r="I211" s="20"/>
    </row>
    <row r="212" spans="1:9">
      <c r="A212" s="25"/>
      <c r="B212" s="25"/>
      <c r="C212" s="25"/>
      <c r="D212" s="25"/>
      <c r="E212" s="25"/>
      <c r="F212" s="25"/>
      <c r="G212" s="25"/>
      <c r="H212" s="25"/>
      <c r="I212" s="20"/>
    </row>
    <row r="213" spans="1:9">
      <c r="A213" s="25"/>
      <c r="B213" s="25"/>
      <c r="C213" s="25"/>
      <c r="D213" s="25"/>
      <c r="E213" s="25"/>
      <c r="F213" s="25"/>
      <c r="G213" s="25"/>
      <c r="H213" s="25"/>
      <c r="I213" s="20"/>
    </row>
    <row r="214" spans="1:9">
      <c r="A214" s="25"/>
      <c r="B214" s="25"/>
      <c r="C214" s="25"/>
      <c r="D214" s="25"/>
      <c r="E214" s="25"/>
      <c r="F214" s="25"/>
      <c r="G214" s="25"/>
      <c r="H214" s="25"/>
      <c r="I214" s="20"/>
    </row>
    <row r="215" spans="1:9">
      <c r="A215" s="25"/>
      <c r="B215" s="25"/>
      <c r="C215" s="25"/>
      <c r="D215" s="25"/>
      <c r="E215" s="25"/>
      <c r="F215" s="25"/>
      <c r="G215" s="25"/>
      <c r="H215" s="25"/>
      <c r="I215" s="20"/>
    </row>
    <row r="216" spans="1:9">
      <c r="A216" s="25"/>
      <c r="B216" s="25"/>
      <c r="C216" s="25"/>
      <c r="D216" s="25"/>
      <c r="E216" s="25"/>
      <c r="F216" s="25"/>
      <c r="G216" s="25"/>
      <c r="H216" s="25"/>
      <c r="I216" s="20"/>
    </row>
    <row r="217" spans="1:9">
      <c r="A217" s="25"/>
      <c r="B217" s="25"/>
      <c r="C217" s="25"/>
      <c r="D217" s="25"/>
      <c r="E217" s="25"/>
      <c r="F217" s="25"/>
      <c r="G217" s="25"/>
      <c r="H217" s="25"/>
      <c r="I217" s="20"/>
    </row>
    <row r="218" spans="1:9">
      <c r="A218" s="25"/>
      <c r="B218" s="25"/>
      <c r="C218" s="25"/>
      <c r="D218" s="25"/>
      <c r="E218" s="25"/>
      <c r="F218" s="25"/>
      <c r="G218" s="25"/>
      <c r="H218" s="25"/>
      <c r="I218" s="20"/>
    </row>
    <row r="219" spans="1:9">
      <c r="A219" s="25"/>
      <c r="B219" s="25"/>
      <c r="C219" s="25"/>
      <c r="D219" s="25"/>
      <c r="E219" s="25"/>
      <c r="F219" s="25"/>
      <c r="G219" s="25"/>
      <c r="H219" s="25"/>
      <c r="I219" s="20"/>
    </row>
    <row r="220" spans="1:9">
      <c r="A220" s="25"/>
      <c r="B220" s="25"/>
      <c r="C220" s="25"/>
      <c r="D220" s="25"/>
      <c r="E220" s="25"/>
      <c r="F220" s="25"/>
      <c r="G220" s="25"/>
      <c r="H220" s="25"/>
      <c r="I220" s="20"/>
    </row>
    <row r="221" spans="1:9">
      <c r="A221" s="25"/>
      <c r="B221" s="25"/>
      <c r="C221" s="25"/>
      <c r="D221" s="25"/>
      <c r="E221" s="25"/>
      <c r="F221" s="25"/>
      <c r="G221" s="25"/>
      <c r="H221" s="25"/>
      <c r="I221" s="20"/>
    </row>
    <row r="222" spans="1:9">
      <c r="A222" s="25"/>
      <c r="B222" s="25"/>
      <c r="C222" s="25"/>
      <c r="D222" s="25"/>
      <c r="E222" s="25"/>
      <c r="F222" s="25"/>
      <c r="G222" s="25"/>
      <c r="H222" s="25"/>
      <c r="I222" s="20"/>
    </row>
    <row r="223" spans="1:9">
      <c r="A223" s="25"/>
      <c r="B223" s="25"/>
      <c r="C223" s="25"/>
      <c r="D223" s="25"/>
      <c r="E223" s="25"/>
      <c r="F223" s="25"/>
      <c r="G223" s="25"/>
      <c r="H223" s="25"/>
      <c r="I223" s="20"/>
    </row>
    <row r="224" spans="1:9">
      <c r="A224" s="25"/>
      <c r="B224" s="25"/>
      <c r="C224" s="25"/>
      <c r="D224" s="25"/>
      <c r="E224" s="25"/>
      <c r="F224" s="25"/>
      <c r="G224" s="25"/>
      <c r="H224" s="25"/>
      <c r="I224" s="20"/>
    </row>
    <row r="225" spans="1:9">
      <c r="A225" s="25"/>
      <c r="B225" s="25"/>
      <c r="C225" s="25"/>
      <c r="D225" s="25"/>
      <c r="E225" s="25"/>
      <c r="F225" s="25"/>
      <c r="G225" s="25"/>
      <c r="H225" s="25"/>
      <c r="I225" s="20"/>
    </row>
    <row r="226" spans="1:9">
      <c r="A226" s="25"/>
      <c r="B226" s="25"/>
      <c r="C226" s="25"/>
      <c r="D226" s="25"/>
      <c r="E226" s="25"/>
      <c r="F226" s="25"/>
      <c r="G226" s="25"/>
      <c r="H226" s="25"/>
      <c r="I226" s="20"/>
    </row>
    <row r="227" spans="1:9">
      <c r="A227" s="25"/>
      <c r="B227" s="25"/>
      <c r="C227" s="25"/>
      <c r="D227" s="25"/>
      <c r="E227" s="25"/>
      <c r="F227" s="25"/>
      <c r="G227" s="25"/>
      <c r="H227" s="25"/>
      <c r="I227" s="20"/>
    </row>
    <row r="228" spans="1:9">
      <c r="A228" s="25"/>
      <c r="B228" s="25"/>
      <c r="C228" s="25"/>
      <c r="D228" s="25"/>
      <c r="E228" s="25"/>
      <c r="F228" s="25"/>
      <c r="G228" s="25"/>
      <c r="H228" s="25"/>
      <c r="I228" s="20"/>
    </row>
    <row r="229" spans="1:9">
      <c r="A229" s="25"/>
      <c r="B229" s="25"/>
      <c r="C229" s="25"/>
      <c r="D229" s="25"/>
      <c r="E229" s="25"/>
      <c r="F229" s="25"/>
      <c r="G229" s="25"/>
      <c r="H229" s="25"/>
      <c r="I229" s="20"/>
    </row>
    <row r="230" spans="1:9">
      <c r="A230" s="25"/>
      <c r="B230" s="25"/>
      <c r="C230" s="25"/>
      <c r="D230" s="25"/>
      <c r="E230" s="25"/>
      <c r="F230" s="25"/>
      <c r="G230" s="25"/>
      <c r="H230" s="25"/>
      <c r="I230" s="20"/>
    </row>
    <row r="231" spans="1:9">
      <c r="A231" s="25"/>
      <c r="B231" s="25"/>
      <c r="C231" s="25"/>
      <c r="D231" s="25"/>
      <c r="E231" s="25"/>
      <c r="F231" s="25"/>
      <c r="G231" s="25"/>
      <c r="H231" s="25"/>
      <c r="I231" s="20"/>
    </row>
    <row r="232" spans="1:9">
      <c r="A232" s="25"/>
      <c r="B232" s="25"/>
      <c r="C232" s="25"/>
      <c r="D232" s="25"/>
      <c r="E232" s="25"/>
      <c r="F232" s="25"/>
      <c r="G232" s="25"/>
      <c r="H232" s="25"/>
      <c r="I232" s="20"/>
    </row>
    <row r="233" spans="1:9">
      <c r="A233" s="25"/>
      <c r="B233" s="25"/>
      <c r="C233" s="25"/>
      <c r="D233" s="25"/>
      <c r="E233" s="25"/>
      <c r="F233" s="25"/>
      <c r="G233" s="25"/>
      <c r="H233" s="25"/>
      <c r="I233" s="20"/>
    </row>
    <row r="234" spans="1:9">
      <c r="A234" s="25"/>
      <c r="B234" s="25"/>
      <c r="C234" s="25"/>
      <c r="D234" s="25"/>
      <c r="E234" s="25"/>
      <c r="F234" s="25"/>
      <c r="G234" s="25"/>
      <c r="H234" s="25"/>
      <c r="I234" s="20"/>
    </row>
    <row r="235" spans="1:9">
      <c r="A235" s="25"/>
      <c r="B235" s="25"/>
      <c r="C235" s="25"/>
      <c r="D235" s="25"/>
      <c r="E235" s="25"/>
      <c r="F235" s="25"/>
      <c r="G235" s="25"/>
      <c r="H235" s="25"/>
      <c r="I235" s="20"/>
    </row>
    <row r="236" spans="1:9">
      <c r="A236" s="25"/>
      <c r="B236" s="25"/>
      <c r="C236" s="25"/>
      <c r="D236" s="25"/>
      <c r="E236" s="25"/>
      <c r="F236" s="25"/>
      <c r="G236" s="25"/>
      <c r="H236" s="25"/>
      <c r="I236" s="20"/>
    </row>
    <row r="237" spans="1:9">
      <c r="A237" s="25"/>
      <c r="B237" s="25"/>
      <c r="C237" s="25"/>
      <c r="D237" s="25"/>
      <c r="E237" s="25"/>
      <c r="F237" s="25"/>
      <c r="G237" s="25"/>
      <c r="H237" s="25"/>
      <c r="I237" s="20"/>
    </row>
    <row r="238" spans="1:9">
      <c r="A238" s="25"/>
      <c r="B238" s="25"/>
      <c r="C238" s="25"/>
      <c r="D238" s="25"/>
      <c r="E238" s="25"/>
      <c r="F238" s="25"/>
      <c r="G238" s="25"/>
      <c r="H238" s="25"/>
      <c r="I238" s="20"/>
    </row>
    <row r="239" spans="1:9">
      <c r="A239" s="25"/>
      <c r="B239" s="25"/>
      <c r="C239" s="25"/>
      <c r="D239" s="25"/>
      <c r="E239" s="25"/>
      <c r="F239" s="25"/>
      <c r="G239" s="25"/>
      <c r="H239" s="25"/>
      <c r="I239" s="20"/>
    </row>
    <row r="240" spans="1:9">
      <c r="A240" s="25"/>
      <c r="B240" s="25"/>
      <c r="C240" s="25"/>
      <c r="D240" s="25"/>
      <c r="E240" s="25"/>
      <c r="F240" s="25"/>
      <c r="G240" s="25"/>
      <c r="H240" s="25"/>
      <c r="I240" s="20"/>
    </row>
    <row r="241" spans="1:9">
      <c r="A241" s="25"/>
      <c r="B241" s="25"/>
      <c r="C241" s="25"/>
      <c r="D241" s="25"/>
      <c r="E241" s="25"/>
      <c r="F241" s="25"/>
      <c r="G241" s="25"/>
      <c r="H241" s="25"/>
      <c r="I241" s="20"/>
    </row>
    <row r="242" spans="1:9">
      <c r="A242" s="25"/>
      <c r="B242" s="25"/>
      <c r="C242" s="25"/>
      <c r="D242" s="25"/>
      <c r="E242" s="25"/>
      <c r="F242" s="25"/>
      <c r="G242" s="25"/>
      <c r="H242" s="25"/>
      <c r="I242" s="20"/>
    </row>
    <row r="243" spans="1:9">
      <c r="A243" s="25"/>
      <c r="B243" s="25"/>
      <c r="C243" s="25"/>
      <c r="D243" s="25"/>
      <c r="E243" s="25"/>
      <c r="F243" s="25"/>
      <c r="G243" s="25"/>
      <c r="H243" s="25"/>
      <c r="I243" s="20"/>
    </row>
    <row r="244" spans="1:9">
      <c r="A244" s="25"/>
      <c r="B244" s="25"/>
      <c r="C244" s="25"/>
      <c r="D244" s="25"/>
      <c r="E244" s="25"/>
      <c r="F244" s="25"/>
      <c r="G244" s="25"/>
      <c r="H244" s="25"/>
      <c r="I244" s="20"/>
    </row>
    <row r="245" spans="1:9">
      <c r="A245" s="25"/>
      <c r="B245" s="25"/>
      <c r="C245" s="25"/>
      <c r="D245" s="25"/>
      <c r="E245" s="25"/>
      <c r="F245" s="25"/>
      <c r="G245" s="25"/>
      <c r="H245" s="25"/>
      <c r="I245" s="20"/>
    </row>
    <row r="246" spans="1:9">
      <c r="A246" s="25"/>
      <c r="B246" s="25"/>
      <c r="C246" s="25"/>
      <c r="D246" s="25"/>
      <c r="E246" s="25"/>
      <c r="F246" s="25"/>
      <c r="G246" s="25"/>
      <c r="H246" s="25"/>
      <c r="I246" s="20"/>
    </row>
    <row r="247" spans="1:9">
      <c r="A247" s="25"/>
      <c r="B247" s="25"/>
      <c r="C247" s="25"/>
      <c r="D247" s="25"/>
      <c r="E247" s="25"/>
      <c r="F247" s="25"/>
      <c r="G247" s="25"/>
      <c r="H247" s="25"/>
      <c r="I247" s="20"/>
    </row>
    <row r="248" spans="1:9">
      <c r="A248" s="25"/>
      <c r="B248" s="25"/>
      <c r="C248" s="25"/>
      <c r="D248" s="25"/>
      <c r="E248" s="25"/>
      <c r="F248" s="25"/>
      <c r="G248" s="25"/>
      <c r="H248" s="25"/>
      <c r="I248" s="20"/>
    </row>
    <row r="249" spans="1:9">
      <c r="A249" s="25"/>
      <c r="B249" s="25"/>
      <c r="C249" s="25"/>
      <c r="D249" s="25"/>
      <c r="E249" s="25"/>
      <c r="F249" s="25"/>
      <c r="G249" s="25"/>
      <c r="H249" s="25"/>
      <c r="I249" s="20"/>
    </row>
    <row r="250" spans="1:9">
      <c r="A250" s="25"/>
      <c r="B250" s="25"/>
      <c r="C250" s="25"/>
      <c r="D250" s="25"/>
      <c r="E250" s="25"/>
      <c r="F250" s="25"/>
      <c r="G250" s="25"/>
      <c r="H250" s="25"/>
      <c r="I250" s="20"/>
    </row>
    <row r="251" spans="1:9">
      <c r="A251" s="25"/>
      <c r="B251" s="25"/>
      <c r="C251" s="25"/>
      <c r="D251" s="25"/>
      <c r="E251" s="25"/>
      <c r="F251" s="25"/>
      <c r="G251" s="25"/>
      <c r="H251" s="25"/>
      <c r="I251" s="20"/>
    </row>
    <row r="252" spans="1:9">
      <c r="A252" s="25"/>
      <c r="B252" s="25"/>
      <c r="C252" s="25"/>
      <c r="D252" s="25"/>
      <c r="E252" s="25"/>
      <c r="F252" s="25"/>
      <c r="G252" s="25"/>
      <c r="H252" s="25"/>
      <c r="I252" s="20"/>
    </row>
    <row r="253" spans="1:9">
      <c r="A253" s="25"/>
      <c r="B253" s="25"/>
      <c r="C253" s="25"/>
      <c r="D253" s="25"/>
      <c r="E253" s="25"/>
      <c r="F253" s="25"/>
      <c r="G253" s="25"/>
      <c r="H253" s="25"/>
      <c r="I253" s="20"/>
    </row>
    <row r="254" spans="1:9">
      <c r="A254" s="25"/>
      <c r="B254" s="25"/>
      <c r="C254" s="25"/>
      <c r="D254" s="25"/>
      <c r="E254" s="25"/>
      <c r="F254" s="25"/>
      <c r="G254" s="25"/>
      <c r="H254" s="25"/>
      <c r="I254" s="20"/>
    </row>
    <row r="255" spans="1:9">
      <c r="A255" s="25"/>
      <c r="B255" s="25"/>
      <c r="C255" s="25"/>
      <c r="D255" s="25"/>
      <c r="E255" s="25"/>
      <c r="F255" s="25"/>
      <c r="G255" s="25"/>
      <c r="H255" s="25"/>
      <c r="I255" s="20"/>
    </row>
    <row r="256" spans="1:9">
      <c r="A256" s="25"/>
      <c r="B256" s="25"/>
      <c r="C256" s="25"/>
      <c r="D256" s="25"/>
      <c r="E256" s="25"/>
      <c r="F256" s="25"/>
      <c r="G256" s="25"/>
      <c r="H256" s="25"/>
      <c r="I256" s="20"/>
    </row>
    <row r="257" spans="1:9">
      <c r="A257" s="25"/>
      <c r="B257" s="25"/>
      <c r="C257" s="25"/>
      <c r="D257" s="25"/>
      <c r="E257" s="25"/>
      <c r="F257" s="25"/>
      <c r="G257" s="25"/>
      <c r="H257" s="25"/>
      <c r="I257" s="20"/>
    </row>
    <row r="258" spans="1:9">
      <c r="A258" s="25"/>
      <c r="B258" s="25"/>
      <c r="C258" s="25"/>
      <c r="D258" s="25"/>
      <c r="E258" s="25"/>
      <c r="F258" s="25"/>
      <c r="G258" s="25"/>
      <c r="H258" s="25"/>
      <c r="I258" s="20"/>
    </row>
    <row r="259" spans="1:9">
      <c r="A259" s="25"/>
      <c r="B259" s="25"/>
      <c r="C259" s="25"/>
      <c r="D259" s="25"/>
      <c r="E259" s="25"/>
      <c r="F259" s="25"/>
      <c r="G259" s="25"/>
      <c r="H259" s="25"/>
    </row>
    <row r="260" spans="1:9">
      <c r="A260" s="25"/>
      <c r="B260" s="25"/>
      <c r="C260" s="25"/>
      <c r="D260" s="25"/>
      <c r="E260" s="25"/>
      <c r="F260" s="25"/>
      <c r="G260" s="25"/>
      <c r="H260" s="25"/>
    </row>
    <row r="261" spans="1:9">
      <c r="A261" s="25"/>
      <c r="B261" s="25"/>
      <c r="C261" s="25"/>
      <c r="D261" s="25"/>
      <c r="E261" s="25"/>
      <c r="F261" s="25"/>
      <c r="G261" s="25"/>
      <c r="H261" s="25"/>
    </row>
    <row r="262" spans="1:9">
      <c r="A262" s="25"/>
      <c r="B262" s="25"/>
      <c r="C262" s="25"/>
      <c r="D262" s="25"/>
      <c r="E262" s="25"/>
      <c r="F262" s="25"/>
      <c r="G262" s="25"/>
      <c r="H262" s="25"/>
    </row>
    <row r="263" spans="1:9">
      <c r="A263" s="25"/>
      <c r="B263" s="25"/>
      <c r="C263" s="25"/>
      <c r="D263" s="25"/>
      <c r="E263" s="25"/>
      <c r="F263" s="25"/>
      <c r="G263" s="25"/>
      <c r="H263" s="25"/>
    </row>
    <row r="264" spans="1:9">
      <c r="A264" s="25"/>
      <c r="B264" s="25"/>
      <c r="C264" s="25"/>
      <c r="D264" s="25"/>
      <c r="E264" s="25"/>
      <c r="F264" s="25"/>
      <c r="G264" s="25"/>
      <c r="H264" s="25"/>
    </row>
    <row r="265" spans="1:9">
      <c r="A265" s="25"/>
      <c r="B265" s="25"/>
      <c r="C265" s="25"/>
      <c r="D265" s="25"/>
      <c r="E265" s="25"/>
      <c r="F265" s="25"/>
      <c r="G265" s="25"/>
      <c r="H265" s="25"/>
    </row>
    <row r="266" spans="1:9">
      <c r="A266" s="25"/>
      <c r="B266" s="25"/>
      <c r="C266" s="25"/>
      <c r="D266" s="25"/>
      <c r="E266" s="25"/>
      <c r="F266" s="25"/>
      <c r="G266" s="25"/>
      <c r="H266" s="25"/>
    </row>
    <row r="267" spans="1:9">
      <c r="A267" s="25"/>
      <c r="B267" s="25"/>
      <c r="C267" s="25"/>
      <c r="D267" s="25"/>
      <c r="E267" s="25"/>
      <c r="F267" s="25"/>
      <c r="G267" s="25"/>
      <c r="H267" s="25"/>
    </row>
    <row r="268" spans="1:9">
      <c r="A268" s="25"/>
      <c r="B268" s="25"/>
      <c r="C268" s="25"/>
      <c r="D268" s="25"/>
      <c r="E268" s="25"/>
      <c r="F268" s="25"/>
      <c r="G268" s="25"/>
      <c r="H268" s="25"/>
    </row>
    <row r="269" spans="1:9">
      <c r="A269" s="25"/>
      <c r="B269" s="25"/>
      <c r="C269" s="25"/>
      <c r="D269" s="25"/>
      <c r="E269" s="25"/>
      <c r="F269" s="25"/>
      <c r="G269" s="25"/>
      <c r="H269" s="25"/>
    </row>
    <row r="270" spans="1:9">
      <c r="A270" s="25"/>
      <c r="B270" s="25"/>
      <c r="C270" s="25"/>
      <c r="D270" s="25"/>
      <c r="E270" s="25"/>
      <c r="F270" s="25"/>
      <c r="G270" s="25"/>
      <c r="H270" s="25"/>
    </row>
    <row r="271" spans="1:9">
      <c r="A271" s="25"/>
      <c r="B271" s="25"/>
      <c r="C271" s="25"/>
      <c r="D271" s="25"/>
      <c r="E271" s="25"/>
      <c r="F271" s="25"/>
      <c r="G271" s="25"/>
      <c r="H271" s="25"/>
    </row>
    <row r="272" spans="1:9">
      <c r="A272" s="25"/>
      <c r="B272" s="25"/>
      <c r="C272" s="25"/>
      <c r="D272" s="25"/>
      <c r="E272" s="25"/>
      <c r="F272" s="25"/>
      <c r="G272" s="25"/>
      <c r="H272" s="25"/>
    </row>
    <row r="273" spans="1:8">
      <c r="A273" s="25"/>
      <c r="B273" s="25"/>
      <c r="C273" s="25"/>
      <c r="D273" s="25"/>
      <c r="E273" s="25"/>
      <c r="F273" s="25"/>
      <c r="G273" s="25"/>
      <c r="H273" s="25"/>
    </row>
    <row r="274" spans="1:8">
      <c r="A274" s="25"/>
      <c r="B274" s="25"/>
      <c r="C274" s="25"/>
      <c r="D274" s="25"/>
      <c r="E274" s="25"/>
      <c r="F274" s="25"/>
      <c r="G274" s="25"/>
      <c r="H274" s="25"/>
    </row>
    <row r="275" spans="1:8">
      <c r="A275" s="25"/>
      <c r="B275" s="25"/>
      <c r="C275" s="25"/>
      <c r="D275" s="25"/>
      <c r="E275" s="25"/>
      <c r="F275" s="25"/>
      <c r="G275" s="25"/>
      <c r="H275" s="25"/>
    </row>
    <row r="276" spans="1:8">
      <c r="A276" s="25"/>
      <c r="B276" s="25"/>
      <c r="C276" s="25"/>
      <c r="D276" s="25"/>
      <c r="E276" s="25"/>
      <c r="F276" s="25"/>
      <c r="G276" s="25"/>
      <c r="H276" s="25"/>
    </row>
    <row r="277" spans="1:8">
      <c r="A277" s="25"/>
      <c r="B277" s="25"/>
      <c r="C277" s="25"/>
      <c r="D277" s="25"/>
      <c r="E277" s="25"/>
      <c r="F277" s="25"/>
      <c r="G277" s="25"/>
      <c r="H277" s="25"/>
    </row>
    <row r="278" spans="1:8">
      <c r="A278" s="25"/>
      <c r="B278" s="25"/>
      <c r="C278" s="25"/>
      <c r="D278" s="25"/>
      <c r="E278" s="25"/>
      <c r="F278" s="25"/>
      <c r="G278" s="25"/>
      <c r="H278" s="25"/>
    </row>
    <row r="279" spans="1:8">
      <c r="A279" s="25"/>
      <c r="B279" s="25"/>
      <c r="C279" s="25"/>
      <c r="D279" s="25"/>
      <c r="E279" s="25"/>
      <c r="F279" s="25"/>
      <c r="G279" s="25"/>
      <c r="H279" s="25"/>
    </row>
    <row r="280" spans="1:8">
      <c r="A280" s="25"/>
      <c r="B280" s="25"/>
      <c r="C280" s="25"/>
      <c r="D280" s="25"/>
      <c r="E280" s="25"/>
      <c r="F280" s="25"/>
      <c r="G280" s="25"/>
      <c r="H280" s="25"/>
    </row>
    <row r="281" spans="1:8">
      <c r="A281" s="25"/>
      <c r="B281" s="25"/>
      <c r="C281" s="25"/>
      <c r="D281" s="25"/>
      <c r="E281" s="25"/>
      <c r="F281" s="25"/>
      <c r="G281" s="25"/>
      <c r="H281" s="25"/>
    </row>
    <row r="282" spans="1:8">
      <c r="A282" s="25"/>
      <c r="B282" s="25"/>
      <c r="C282" s="25"/>
      <c r="D282" s="25"/>
      <c r="E282" s="25"/>
      <c r="F282" s="25"/>
      <c r="G282" s="25"/>
      <c r="H282" s="25"/>
    </row>
    <row r="283" spans="1:8">
      <c r="A283" s="25"/>
      <c r="B283" s="25"/>
      <c r="C283" s="25"/>
      <c r="D283" s="25"/>
      <c r="E283" s="25"/>
      <c r="F283" s="25"/>
      <c r="G283" s="25"/>
      <c r="H283" s="25"/>
    </row>
    <row r="284" spans="1:8">
      <c r="A284" s="25"/>
      <c r="B284" s="25"/>
      <c r="C284" s="25"/>
      <c r="D284" s="25"/>
      <c r="E284" s="25"/>
      <c r="F284" s="25"/>
      <c r="G284" s="25"/>
      <c r="H284" s="25"/>
    </row>
    <row r="285" spans="1:8">
      <c r="A285" s="25"/>
      <c r="B285" s="25"/>
      <c r="C285" s="25"/>
      <c r="D285" s="25"/>
      <c r="E285" s="25"/>
      <c r="F285" s="25"/>
      <c r="G285" s="25"/>
      <c r="H285" s="25"/>
    </row>
    <row r="286" spans="1:8">
      <c r="A286" s="25"/>
      <c r="B286" s="25"/>
      <c r="C286" s="25"/>
      <c r="D286" s="25"/>
      <c r="E286" s="25"/>
      <c r="F286" s="25"/>
      <c r="G286" s="25"/>
      <c r="H286" s="25"/>
    </row>
    <row r="287" spans="1:8">
      <c r="A287" s="25"/>
      <c r="B287" s="25"/>
      <c r="C287" s="25"/>
      <c r="D287" s="25"/>
      <c r="E287" s="25"/>
      <c r="F287" s="25"/>
      <c r="G287" s="25"/>
      <c r="H287" s="25"/>
    </row>
    <row r="288" spans="1:8">
      <c r="A288" s="25"/>
      <c r="B288" s="25"/>
      <c r="C288" s="25"/>
      <c r="D288" s="25"/>
      <c r="E288" s="25"/>
      <c r="F288" s="25"/>
      <c r="G288" s="25"/>
      <c r="H288" s="25"/>
    </row>
    <row r="289" spans="1:8">
      <c r="A289" s="25"/>
      <c r="B289" s="25"/>
      <c r="C289" s="25"/>
      <c r="D289" s="25"/>
      <c r="E289" s="25"/>
      <c r="F289" s="25"/>
      <c r="G289" s="25"/>
      <c r="H289" s="25"/>
    </row>
    <row r="290" spans="1:8">
      <c r="A290" s="25"/>
      <c r="B290" s="25"/>
      <c r="C290" s="25"/>
      <c r="D290" s="25"/>
      <c r="E290" s="25"/>
      <c r="F290" s="25"/>
      <c r="G290" s="25"/>
      <c r="H290" s="25"/>
    </row>
    <row r="291" spans="1:8">
      <c r="A291" s="25"/>
      <c r="B291" s="25"/>
      <c r="C291" s="25"/>
      <c r="D291" s="25"/>
      <c r="E291" s="25"/>
      <c r="F291" s="25"/>
      <c r="G291" s="25"/>
      <c r="H291" s="25"/>
    </row>
    <row r="292" spans="1:8">
      <c r="A292" s="25"/>
      <c r="B292" s="25"/>
      <c r="C292" s="25"/>
      <c r="D292" s="25"/>
      <c r="E292" s="25"/>
      <c r="F292" s="25"/>
      <c r="G292" s="25"/>
      <c r="H292" s="25"/>
    </row>
    <row r="293" spans="1:8">
      <c r="A293" s="25"/>
      <c r="B293" s="25"/>
      <c r="C293" s="25"/>
      <c r="D293" s="25"/>
      <c r="E293" s="25"/>
      <c r="F293" s="25"/>
      <c r="G293" s="25"/>
      <c r="H293" s="25"/>
    </row>
    <row r="294" spans="1:8">
      <c r="A294" s="25"/>
      <c r="B294" s="25"/>
      <c r="C294" s="25"/>
      <c r="D294" s="25"/>
      <c r="E294" s="25"/>
      <c r="F294" s="25"/>
      <c r="G294" s="25"/>
      <c r="H294" s="25"/>
    </row>
    <row r="295" spans="1:8">
      <c r="A295" s="25"/>
      <c r="B295" s="25"/>
      <c r="C295" s="25"/>
      <c r="D295" s="25"/>
      <c r="E295" s="25"/>
      <c r="F295" s="25"/>
      <c r="G295" s="25"/>
      <c r="H295" s="25"/>
    </row>
    <row r="296" spans="1:8">
      <c r="A296" s="25"/>
      <c r="B296" s="25"/>
      <c r="C296" s="25"/>
      <c r="D296" s="25"/>
      <c r="E296" s="25"/>
      <c r="F296" s="25"/>
      <c r="G296" s="25"/>
      <c r="H296" s="25"/>
    </row>
    <row r="297" spans="1:8">
      <c r="A297" s="25"/>
      <c r="B297" s="25"/>
      <c r="C297" s="25"/>
      <c r="D297" s="25"/>
      <c r="E297" s="25"/>
      <c r="F297" s="25"/>
      <c r="G297" s="25"/>
      <c r="H297" s="25"/>
    </row>
    <row r="298" spans="1:8">
      <c r="A298" s="25"/>
      <c r="B298" s="25"/>
      <c r="C298" s="25"/>
      <c r="D298" s="25"/>
      <c r="E298" s="25"/>
      <c r="F298" s="25"/>
      <c r="G298" s="25"/>
      <c r="H298" s="25"/>
    </row>
    <row r="299" spans="1:8">
      <c r="A299" s="25"/>
      <c r="B299" s="25"/>
      <c r="C299" s="25"/>
      <c r="D299" s="25"/>
      <c r="E299" s="25"/>
      <c r="F299" s="25"/>
      <c r="G299" s="25"/>
      <c r="H299" s="25"/>
    </row>
    <row r="300" spans="1:8">
      <c r="A300" s="25"/>
      <c r="B300" s="25"/>
      <c r="C300" s="25"/>
      <c r="D300" s="25"/>
      <c r="E300" s="25"/>
      <c r="F300" s="25"/>
      <c r="G300" s="25"/>
      <c r="H300" s="25"/>
    </row>
    <row r="301" spans="1:8">
      <c r="A301" s="25"/>
      <c r="B301" s="25"/>
      <c r="C301" s="25"/>
      <c r="D301" s="25"/>
      <c r="E301" s="25"/>
      <c r="F301" s="25"/>
      <c r="G301" s="25"/>
      <c r="H301" s="25"/>
    </row>
    <row r="302" spans="1:8">
      <c r="A302" s="25"/>
      <c r="B302" s="25"/>
      <c r="C302" s="25"/>
      <c r="D302" s="25"/>
      <c r="E302" s="25"/>
      <c r="F302" s="25"/>
      <c r="G302" s="25"/>
      <c r="H302" s="25"/>
    </row>
    <row r="303" spans="1:8">
      <c r="A303" s="25"/>
      <c r="B303" s="25"/>
      <c r="C303" s="25"/>
      <c r="D303" s="25"/>
      <c r="E303" s="25"/>
      <c r="F303" s="25"/>
      <c r="G303" s="25"/>
      <c r="H303" s="26"/>
    </row>
    <row r="304" spans="1:8">
      <c r="A304" s="26"/>
      <c r="B304" s="26"/>
      <c r="C304" s="26"/>
      <c r="D304" s="26"/>
      <c r="E304" s="26"/>
      <c r="F304" s="26"/>
      <c r="G304" s="26"/>
      <c r="H304" s="26"/>
    </row>
    <row r="305" spans="1:8">
      <c r="A305" s="26"/>
      <c r="B305" s="26"/>
      <c r="C305" s="26"/>
      <c r="D305" s="26"/>
      <c r="E305" s="26"/>
      <c r="F305" s="26"/>
      <c r="G305" s="26"/>
      <c r="H305" s="26"/>
    </row>
    <row r="306" spans="1:8">
      <c r="A306" s="26"/>
      <c r="B306" s="26"/>
      <c r="C306" s="26"/>
      <c r="D306" s="26"/>
      <c r="E306" s="26"/>
      <c r="F306" s="26"/>
      <c r="G306" s="26"/>
      <c r="H306" s="26"/>
    </row>
    <row r="307" spans="1:8">
      <c r="A307" s="26"/>
      <c r="B307" s="26"/>
      <c r="C307" s="26"/>
      <c r="D307" s="26"/>
      <c r="E307" s="26"/>
      <c r="F307" s="26"/>
      <c r="G307" s="26"/>
      <c r="H307" s="26"/>
    </row>
    <row r="308" spans="1:8">
      <c r="A308" s="26"/>
      <c r="B308" s="26"/>
      <c r="C308" s="26"/>
      <c r="D308" s="26"/>
      <c r="E308" s="26"/>
      <c r="F308" s="26"/>
      <c r="G308" s="26"/>
      <c r="H308" s="26"/>
    </row>
    <row r="309" spans="1:8">
      <c r="A309" s="26"/>
      <c r="B309" s="26"/>
      <c r="C309" s="26"/>
      <c r="D309" s="26"/>
      <c r="E309" s="26"/>
      <c r="F309" s="26"/>
      <c r="G309" s="26"/>
      <c r="H309" s="26"/>
    </row>
    <row r="310" spans="1:8">
      <c r="A310" s="26"/>
      <c r="B310" s="26"/>
      <c r="C310" s="26"/>
      <c r="D310" s="26"/>
      <c r="E310" s="26"/>
      <c r="F310" s="26"/>
      <c r="G310" s="26"/>
      <c r="H310" s="26"/>
    </row>
    <row r="311" spans="1:8">
      <c r="A311" s="26"/>
      <c r="B311" s="26"/>
      <c r="C311" s="26"/>
      <c r="D311" s="26"/>
      <c r="E311" s="26"/>
      <c r="F311" s="26"/>
      <c r="G311" s="26"/>
      <c r="H311" s="26"/>
    </row>
    <row r="312" spans="1:8">
      <c r="A312" s="26"/>
      <c r="B312" s="26"/>
      <c r="C312" s="26"/>
      <c r="D312" s="26"/>
      <c r="E312" s="26"/>
      <c r="F312" s="26"/>
      <c r="G312" s="26"/>
      <c r="H312" s="26"/>
    </row>
    <row r="313" spans="1:8">
      <c r="A313" s="26"/>
      <c r="B313" s="26"/>
      <c r="C313" s="26"/>
      <c r="D313" s="26"/>
      <c r="E313" s="26"/>
      <c r="F313" s="26"/>
      <c r="G313" s="26"/>
      <c r="H313" s="26"/>
    </row>
    <row r="314" spans="1:8">
      <c r="A314" s="26"/>
      <c r="B314" s="26"/>
      <c r="C314" s="26"/>
      <c r="D314" s="26"/>
      <c r="E314" s="26"/>
      <c r="F314" s="26"/>
      <c r="G314" s="26"/>
      <c r="H314" s="26"/>
    </row>
    <row r="315" spans="1:8">
      <c r="A315" s="26"/>
      <c r="B315" s="26"/>
      <c r="C315" s="26"/>
      <c r="D315" s="26"/>
      <c r="E315" s="26"/>
      <c r="F315" s="26"/>
      <c r="G315" s="26"/>
      <c r="H315" s="26"/>
    </row>
    <row r="316" spans="1:8">
      <c r="A316" s="26"/>
      <c r="B316" s="26"/>
      <c r="C316" s="26"/>
      <c r="D316" s="26"/>
      <c r="E316" s="26"/>
      <c r="F316" s="26"/>
      <c r="G316" s="26"/>
      <c r="H316" s="26"/>
    </row>
    <row r="317" spans="1:8">
      <c r="A317" s="26"/>
      <c r="B317" s="26"/>
      <c r="C317" s="26"/>
      <c r="D317" s="26"/>
      <c r="E317" s="26"/>
      <c r="F317" s="26"/>
      <c r="G317" s="26"/>
      <c r="H317" s="26"/>
    </row>
    <row r="318" spans="1:8">
      <c r="A318" s="26"/>
      <c r="B318" s="26"/>
      <c r="C318" s="26"/>
      <c r="D318" s="26"/>
      <c r="E318" s="26"/>
      <c r="F318" s="26"/>
      <c r="G318" s="26"/>
      <c r="H318" s="26"/>
    </row>
    <row r="319" spans="1:8">
      <c r="A319" s="26"/>
      <c r="B319" s="26"/>
      <c r="C319" s="26"/>
      <c r="D319" s="26"/>
      <c r="E319" s="26"/>
      <c r="F319" s="26"/>
      <c r="G319" s="26"/>
      <c r="H319" s="26"/>
    </row>
    <row r="320" spans="1:8">
      <c r="A320" s="26"/>
      <c r="B320" s="26"/>
      <c r="C320" s="26"/>
      <c r="D320" s="26"/>
      <c r="E320" s="26"/>
      <c r="F320" s="26"/>
      <c r="G320" s="26"/>
      <c r="H320" s="26"/>
    </row>
    <row r="321" spans="1:7">
      <c r="A321" s="26"/>
      <c r="B321" s="26"/>
      <c r="C321" s="26"/>
      <c r="D321" s="26"/>
      <c r="E321" s="26"/>
      <c r="F321" s="26"/>
      <c r="G321" s="26"/>
    </row>
  </sheetData>
  <mergeCells count="97">
    <mergeCell ref="A35:C35"/>
    <mergeCell ref="A52:D52"/>
    <mergeCell ref="A84:B84"/>
    <mergeCell ref="A82:B82"/>
    <mergeCell ref="A83:B83"/>
    <mergeCell ref="A69:B69"/>
    <mergeCell ref="A62:B62"/>
    <mergeCell ref="A68:B68"/>
    <mergeCell ref="A58:B58"/>
    <mergeCell ref="A70:B70"/>
    <mergeCell ref="H115:H116"/>
    <mergeCell ref="A96:B96"/>
    <mergeCell ref="A97:B97"/>
    <mergeCell ref="A98:B98"/>
    <mergeCell ref="A109:B109"/>
    <mergeCell ref="A107:B107"/>
    <mergeCell ref="A108:B108"/>
    <mergeCell ref="A111:B111"/>
    <mergeCell ref="A114:B114"/>
    <mergeCell ref="A28:A29"/>
    <mergeCell ref="A30:B30"/>
    <mergeCell ref="A31:B31"/>
    <mergeCell ref="A79:B79"/>
    <mergeCell ref="A76:B76"/>
    <mergeCell ref="A77:B77"/>
    <mergeCell ref="A73:B73"/>
    <mergeCell ref="A78:B78"/>
    <mergeCell ref="A71:B71"/>
    <mergeCell ref="A65:B65"/>
    <mergeCell ref="A49:B49"/>
    <mergeCell ref="A63:B63"/>
    <mergeCell ref="A64:B64"/>
    <mergeCell ref="A56:B56"/>
    <mergeCell ref="A57:B57"/>
    <mergeCell ref="A33:B33"/>
    <mergeCell ref="A129:C129"/>
    <mergeCell ref="D129:E129"/>
    <mergeCell ref="F129:G129"/>
    <mergeCell ref="A130:C130"/>
    <mergeCell ref="D130:E130"/>
    <mergeCell ref="F130:G130"/>
    <mergeCell ref="A118:B118"/>
    <mergeCell ref="A85:B85"/>
    <mergeCell ref="A86:B86"/>
    <mergeCell ref="A90:B90"/>
    <mergeCell ref="A91:B91"/>
    <mergeCell ref="A92:B92"/>
    <mergeCell ref="A103:B103"/>
    <mergeCell ref="A110:B110"/>
    <mergeCell ref="A99:B99"/>
    <mergeCell ref="A95:D95"/>
    <mergeCell ref="A101:B101"/>
    <mergeCell ref="A102:B102"/>
    <mergeCell ref="A100:B100"/>
    <mergeCell ref="A89:D89"/>
    <mergeCell ref="A88:D88"/>
    <mergeCell ref="A22:B22"/>
    <mergeCell ref="A23:B23"/>
    <mergeCell ref="A24:B24"/>
    <mergeCell ref="A127:B127"/>
    <mergeCell ref="A115:B115"/>
    <mergeCell ref="A117:B117"/>
    <mergeCell ref="A120:B120"/>
    <mergeCell ref="A121:B121"/>
    <mergeCell ref="A119:B119"/>
    <mergeCell ref="A116:B116"/>
    <mergeCell ref="A122:B122"/>
    <mergeCell ref="A123:B123"/>
    <mergeCell ref="A124:B124"/>
    <mergeCell ref="A125:B125"/>
    <mergeCell ref="A126:B126"/>
    <mergeCell ref="A72:B72"/>
    <mergeCell ref="A1:H1"/>
    <mergeCell ref="A2:H2"/>
    <mergeCell ref="A5:B5"/>
    <mergeCell ref="A6:B6"/>
    <mergeCell ref="A12:B12"/>
    <mergeCell ref="A7:B7"/>
    <mergeCell ref="A11:B11"/>
    <mergeCell ref="A8:B8"/>
    <mergeCell ref="A9:B9"/>
    <mergeCell ref="A17:B17"/>
    <mergeCell ref="A10:B10"/>
    <mergeCell ref="A19:B19"/>
    <mergeCell ref="A20:B20"/>
    <mergeCell ref="A59:B59"/>
    <mergeCell ref="A32:B32"/>
    <mergeCell ref="A37:B37"/>
    <mergeCell ref="A54:B54"/>
    <mergeCell ref="A55:B55"/>
    <mergeCell ref="A50:B50"/>
    <mergeCell ref="A27:B27"/>
    <mergeCell ref="A38:A43"/>
    <mergeCell ref="A44:B44"/>
    <mergeCell ref="A45:B48"/>
    <mergeCell ref="A18:B18"/>
    <mergeCell ref="A21:B21"/>
  </mergeCells>
  <phoneticPr fontId="2" type="noConversion"/>
  <printOptions horizontalCentered="1"/>
  <pageMargins left="0.17" right="0.15748031496062992" top="0.51181102362204722" bottom="0.59055118110236227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8"/>
  <sheetViews>
    <sheetView workbookViewId="0">
      <selection sqref="A1:I1"/>
    </sheetView>
  </sheetViews>
  <sheetFormatPr defaultColWidth="8.90625" defaultRowHeight="17.5" thickBottom="1"/>
  <cols>
    <col min="1" max="1" width="8.90625" style="1"/>
    <col min="2" max="2" width="8.90625" style="3"/>
    <col min="3" max="4" width="8.90625" style="1"/>
    <col min="5" max="5" width="13.453125" style="1" customWidth="1"/>
    <col min="6" max="6" width="12.90625" style="1" customWidth="1"/>
    <col min="7" max="8" width="14.453125" style="1" customWidth="1"/>
    <col min="9" max="9" width="8.90625" style="1"/>
    <col min="10" max="10" width="11.81640625" style="1" customWidth="1"/>
    <col min="11" max="16384" width="8.90625" style="1"/>
  </cols>
  <sheetData>
    <row r="1" spans="1:11" ht="32.4" customHeight="1" thickBot="1">
      <c r="A1" s="179" t="s">
        <v>151</v>
      </c>
      <c r="B1" s="180"/>
      <c r="C1" s="180"/>
      <c r="D1" s="180"/>
      <c r="E1" s="180"/>
      <c r="F1" s="180"/>
      <c r="G1" s="180"/>
      <c r="H1" s="180"/>
      <c r="I1" s="181"/>
      <c r="J1" s="16"/>
      <c r="K1" s="16"/>
    </row>
    <row r="2" spans="1:11" ht="59" thickBot="1">
      <c r="A2" s="159" t="s">
        <v>4</v>
      </c>
      <c r="B2" s="160"/>
      <c r="C2" s="10" t="s">
        <v>10</v>
      </c>
      <c r="D2" s="10" t="s">
        <v>11</v>
      </c>
      <c r="E2" s="10" t="s">
        <v>0</v>
      </c>
      <c r="F2" s="10" t="s">
        <v>1</v>
      </c>
      <c r="G2" s="10" t="s">
        <v>19</v>
      </c>
      <c r="H2" s="159" t="s">
        <v>5</v>
      </c>
      <c r="I2" s="161"/>
      <c r="J2" s="16"/>
      <c r="K2" s="16"/>
    </row>
    <row r="3" spans="1:11" thickBot="1">
      <c r="A3" s="152" t="s">
        <v>148</v>
      </c>
      <c r="B3" s="152"/>
      <c r="C3" s="6" t="s">
        <v>12</v>
      </c>
      <c r="D3" s="7">
        <v>35000</v>
      </c>
      <c r="E3" s="7">
        <v>35000</v>
      </c>
      <c r="F3" s="7">
        <v>35000</v>
      </c>
      <c r="G3" s="7"/>
      <c r="H3" s="162" t="s">
        <v>145</v>
      </c>
      <c r="I3" s="154"/>
      <c r="J3" s="16"/>
      <c r="K3" s="16"/>
    </row>
    <row r="4" spans="1:11" thickBot="1">
      <c r="A4" s="152" t="s">
        <v>149</v>
      </c>
      <c r="B4" s="152"/>
      <c r="C4" s="6" t="s">
        <v>12</v>
      </c>
      <c r="D4" s="7">
        <v>12000</v>
      </c>
      <c r="E4" s="7">
        <v>12000</v>
      </c>
      <c r="F4" s="7">
        <v>12000</v>
      </c>
      <c r="G4" s="8"/>
      <c r="H4" s="162"/>
      <c r="I4" s="154"/>
      <c r="J4" s="16"/>
      <c r="K4" s="16"/>
    </row>
    <row r="5" spans="1:11" thickBot="1">
      <c r="A5" s="152" t="s">
        <v>136</v>
      </c>
      <c r="B5" s="152"/>
      <c r="C5" s="6" t="s">
        <v>146</v>
      </c>
      <c r="D5" s="6">
        <v>500</v>
      </c>
      <c r="E5" s="11">
        <v>10000</v>
      </c>
      <c r="F5" s="11">
        <v>10000</v>
      </c>
      <c r="G5" s="6"/>
      <c r="H5" s="170"/>
      <c r="I5" s="171"/>
      <c r="J5" s="16"/>
      <c r="K5" s="16"/>
    </row>
    <row r="6" spans="1:11" ht="18" customHeight="1" thickBot="1">
      <c r="A6" s="152" t="s">
        <v>137</v>
      </c>
      <c r="B6" s="152"/>
      <c r="C6" s="6" t="s">
        <v>12</v>
      </c>
      <c r="D6" s="11">
        <v>4000</v>
      </c>
      <c r="E6" s="11">
        <v>4000</v>
      </c>
      <c r="F6" s="11">
        <v>4000</v>
      </c>
      <c r="G6" s="6"/>
      <c r="H6" s="170"/>
      <c r="I6" s="171"/>
      <c r="J6" s="16"/>
      <c r="K6" s="16"/>
    </row>
    <row r="7" spans="1:11" thickBot="1">
      <c r="A7" s="152" t="s">
        <v>135</v>
      </c>
      <c r="B7" s="152"/>
      <c r="C7" s="6" t="s">
        <v>144</v>
      </c>
      <c r="D7" s="6">
        <v>150</v>
      </c>
      <c r="E7" s="11">
        <v>60000</v>
      </c>
      <c r="F7" s="11">
        <v>60000</v>
      </c>
      <c r="G7" s="6"/>
      <c r="H7" s="170"/>
      <c r="I7" s="171"/>
      <c r="J7" s="16"/>
      <c r="K7" s="16"/>
    </row>
    <row r="8" spans="1:11" ht="34.5" thickBot="1">
      <c r="A8" s="152" t="s">
        <v>114</v>
      </c>
      <c r="B8" s="152"/>
      <c r="C8" s="6" t="s">
        <v>113</v>
      </c>
      <c r="D8" s="6">
        <v>80</v>
      </c>
      <c r="E8" s="11">
        <v>32000</v>
      </c>
      <c r="F8" s="11">
        <v>32000</v>
      </c>
      <c r="G8" s="6"/>
      <c r="H8" s="170"/>
      <c r="I8" s="171"/>
      <c r="J8" s="16"/>
      <c r="K8" s="16"/>
    </row>
    <row r="9" spans="1:11" thickBot="1">
      <c r="A9" s="152" t="s">
        <v>111</v>
      </c>
      <c r="B9" s="152"/>
      <c r="C9" s="6" t="s">
        <v>138</v>
      </c>
      <c r="D9" s="6">
        <v>200</v>
      </c>
      <c r="E9" s="11">
        <v>4000</v>
      </c>
      <c r="F9" s="11">
        <v>4000</v>
      </c>
      <c r="G9" s="11"/>
      <c r="H9" s="170"/>
      <c r="I9" s="171"/>
      <c r="J9" s="16"/>
      <c r="K9" s="16"/>
    </row>
    <row r="10" spans="1:11" thickBot="1">
      <c r="A10" s="152" t="s">
        <v>139</v>
      </c>
      <c r="B10" s="152"/>
      <c r="C10" s="6" t="s">
        <v>116</v>
      </c>
      <c r="D10" s="11">
        <v>100</v>
      </c>
      <c r="E10" s="11">
        <v>60000</v>
      </c>
      <c r="F10" s="11">
        <v>60000</v>
      </c>
      <c r="G10" s="11"/>
      <c r="H10" s="170"/>
      <c r="I10" s="171"/>
      <c r="J10" s="16"/>
      <c r="K10" s="16"/>
    </row>
    <row r="11" spans="1:11" thickBot="1">
      <c r="A11" s="152" t="s">
        <v>21</v>
      </c>
      <c r="B11" s="152"/>
      <c r="C11" s="6" t="s">
        <v>110</v>
      </c>
      <c r="D11" s="11">
        <v>10000</v>
      </c>
      <c r="E11" s="11">
        <v>10000</v>
      </c>
      <c r="F11" s="11">
        <v>5000</v>
      </c>
      <c r="G11" s="11">
        <v>5000</v>
      </c>
      <c r="H11" s="170"/>
      <c r="I11" s="171"/>
      <c r="J11" s="16"/>
      <c r="K11" s="16"/>
    </row>
    <row r="12" spans="1:11" ht="36.65" customHeight="1" thickBot="1">
      <c r="A12" s="152" t="s">
        <v>150</v>
      </c>
      <c r="B12" s="152"/>
      <c r="C12" s="6"/>
      <c r="D12" s="11"/>
      <c r="E12" s="11">
        <f>SUM(E3:E11)</f>
        <v>227000</v>
      </c>
      <c r="F12" s="11">
        <f t="shared" ref="F12:G12" si="0">SUM(F3:F11)</f>
        <v>222000</v>
      </c>
      <c r="G12" s="11">
        <f t="shared" si="0"/>
        <v>5000</v>
      </c>
      <c r="H12" s="170"/>
      <c r="I12" s="171"/>
      <c r="J12" s="16"/>
      <c r="K12" s="16"/>
    </row>
    <row r="13" spans="1:11" ht="20" thickBot="1">
      <c r="A13" s="176" t="s">
        <v>152</v>
      </c>
      <c r="B13" s="177"/>
      <c r="C13" s="177"/>
      <c r="D13" s="177"/>
      <c r="E13" s="177"/>
      <c r="F13" s="177"/>
      <c r="G13" s="177"/>
      <c r="H13" s="177"/>
      <c r="I13" s="178"/>
      <c r="J13" s="16"/>
      <c r="K13" s="16"/>
    </row>
    <row r="14" spans="1:11" ht="59" thickBot="1">
      <c r="A14" s="159" t="s">
        <v>4</v>
      </c>
      <c r="B14" s="160"/>
      <c r="C14" s="10" t="s">
        <v>10</v>
      </c>
      <c r="D14" s="10" t="s">
        <v>11</v>
      </c>
      <c r="E14" s="10" t="s">
        <v>0</v>
      </c>
      <c r="F14" s="10" t="s">
        <v>1</v>
      </c>
      <c r="G14" s="10" t="s">
        <v>19</v>
      </c>
      <c r="H14" s="159" t="s">
        <v>5</v>
      </c>
      <c r="I14" s="161"/>
      <c r="J14" s="16"/>
      <c r="K14" s="16"/>
    </row>
    <row r="15" spans="1:11" thickBot="1">
      <c r="A15" s="152" t="s">
        <v>156</v>
      </c>
      <c r="B15" s="152"/>
      <c r="C15" s="6" t="s">
        <v>117</v>
      </c>
      <c r="D15" s="11">
        <v>1600</v>
      </c>
      <c r="E15" s="11">
        <v>64000</v>
      </c>
      <c r="F15" s="11">
        <v>32000</v>
      </c>
      <c r="G15" s="11">
        <v>32000</v>
      </c>
      <c r="H15" s="170"/>
      <c r="I15" s="171"/>
      <c r="J15" s="16"/>
      <c r="K15" s="16"/>
    </row>
    <row r="16" spans="1:11" thickBot="1">
      <c r="A16" s="172" t="s">
        <v>122</v>
      </c>
      <c r="B16" s="173"/>
      <c r="C16" s="4" t="s">
        <v>130</v>
      </c>
      <c r="D16" s="12">
        <v>200</v>
      </c>
      <c r="E16" s="12">
        <v>16000</v>
      </c>
      <c r="F16" s="12">
        <v>16000</v>
      </c>
      <c r="G16" s="12"/>
      <c r="H16" s="174" t="s">
        <v>121</v>
      </c>
      <c r="I16" s="175"/>
      <c r="J16" s="16"/>
      <c r="K16" s="16"/>
    </row>
    <row r="17" spans="1:11" thickBot="1">
      <c r="A17" s="166" t="s">
        <v>118</v>
      </c>
      <c r="B17" s="167"/>
      <c r="C17" s="5" t="s">
        <v>140</v>
      </c>
      <c r="D17" s="5">
        <v>200</v>
      </c>
      <c r="E17" s="13">
        <v>40000</v>
      </c>
      <c r="F17" s="13">
        <v>10000</v>
      </c>
      <c r="G17" s="13">
        <v>30000</v>
      </c>
      <c r="H17" s="168"/>
      <c r="I17" s="169"/>
      <c r="J17" s="16"/>
      <c r="K17" s="16"/>
    </row>
    <row r="18" spans="1:11" thickBot="1">
      <c r="A18" s="166" t="s">
        <v>119</v>
      </c>
      <c r="B18" s="167"/>
      <c r="C18" s="2" t="s">
        <v>123</v>
      </c>
      <c r="D18" s="2">
        <v>900</v>
      </c>
      <c r="E18" s="14">
        <v>1800</v>
      </c>
      <c r="F18" s="14">
        <v>1800</v>
      </c>
      <c r="G18" s="14"/>
      <c r="H18" s="168"/>
      <c r="I18" s="169"/>
      <c r="J18" s="16"/>
      <c r="K18" s="16"/>
    </row>
    <row r="19" spans="1:11" thickBot="1">
      <c r="A19" s="166" t="s">
        <v>120</v>
      </c>
      <c r="B19" s="167"/>
      <c r="C19" s="2" t="s">
        <v>110</v>
      </c>
      <c r="D19" s="14">
        <v>5000</v>
      </c>
      <c r="E19" s="14">
        <v>5000</v>
      </c>
      <c r="F19" s="2">
        <v>5000</v>
      </c>
      <c r="G19" s="14"/>
      <c r="H19" s="168"/>
      <c r="I19" s="169"/>
      <c r="J19" s="16"/>
      <c r="K19" s="16"/>
    </row>
    <row r="20" spans="1:11" ht="36" customHeight="1" thickBot="1">
      <c r="A20" s="152" t="s">
        <v>21</v>
      </c>
      <c r="B20" s="152"/>
      <c r="C20" s="6" t="s">
        <v>110</v>
      </c>
      <c r="D20" s="11">
        <v>10200</v>
      </c>
      <c r="E20" s="11">
        <v>10200</v>
      </c>
      <c r="F20" s="11">
        <v>4200</v>
      </c>
      <c r="G20" s="11">
        <v>6000</v>
      </c>
      <c r="H20" s="162"/>
      <c r="I20" s="154"/>
      <c r="J20" s="16"/>
      <c r="K20" s="16"/>
    </row>
    <row r="21" spans="1:11" thickBot="1">
      <c r="A21" s="152" t="s">
        <v>150</v>
      </c>
      <c r="B21" s="152"/>
      <c r="C21" s="6"/>
      <c r="D21" s="11"/>
      <c r="E21" s="11">
        <f>SUM(E15:E20)</f>
        <v>137000</v>
      </c>
      <c r="F21" s="11">
        <f t="shared" ref="F21:G21" si="1">SUM(F15:F20)</f>
        <v>69000</v>
      </c>
      <c r="G21" s="11">
        <f t="shared" si="1"/>
        <v>68000</v>
      </c>
      <c r="H21" s="162"/>
      <c r="I21" s="154"/>
      <c r="J21" s="16"/>
      <c r="K21" s="16"/>
    </row>
    <row r="22" spans="1:11" ht="20" thickBot="1">
      <c r="A22" s="163"/>
      <c r="B22" s="164"/>
      <c r="C22" s="164"/>
      <c r="D22" s="164"/>
      <c r="E22" s="164"/>
      <c r="F22" s="164"/>
      <c r="G22" s="164"/>
      <c r="H22" s="164"/>
      <c r="I22" s="165"/>
      <c r="J22" s="16"/>
      <c r="K22" s="16"/>
    </row>
    <row r="23" spans="1:11" ht="59" thickBot="1">
      <c r="A23" s="159" t="s">
        <v>4</v>
      </c>
      <c r="B23" s="160"/>
      <c r="C23" s="10" t="s">
        <v>10</v>
      </c>
      <c r="D23" s="10" t="s">
        <v>11</v>
      </c>
      <c r="E23" s="10" t="s">
        <v>0</v>
      </c>
      <c r="F23" s="10" t="s">
        <v>1</v>
      </c>
      <c r="G23" s="10" t="s">
        <v>19</v>
      </c>
      <c r="H23" s="159" t="s">
        <v>5</v>
      </c>
      <c r="I23" s="161"/>
      <c r="J23" s="16"/>
      <c r="K23" s="16"/>
    </row>
    <row r="24" spans="1:11" thickBot="1">
      <c r="A24" s="152" t="s">
        <v>124</v>
      </c>
      <c r="B24" s="153"/>
      <c r="C24" s="6" t="s">
        <v>129</v>
      </c>
      <c r="D24" s="6">
        <v>30</v>
      </c>
      <c r="E24" s="11">
        <v>15000</v>
      </c>
      <c r="F24" s="11">
        <v>15000</v>
      </c>
      <c r="G24" s="6"/>
      <c r="H24" s="154"/>
      <c r="I24" s="154"/>
      <c r="J24" s="16"/>
      <c r="K24" s="16"/>
    </row>
    <row r="25" spans="1:11" thickBot="1">
      <c r="A25" s="152" t="s">
        <v>125</v>
      </c>
      <c r="B25" s="153"/>
      <c r="C25" s="6" t="s">
        <v>128</v>
      </c>
      <c r="D25" s="11">
        <v>5000</v>
      </c>
      <c r="E25" s="11">
        <v>30000</v>
      </c>
      <c r="F25" s="11">
        <v>30000</v>
      </c>
      <c r="G25" s="11"/>
      <c r="H25" s="154"/>
      <c r="I25" s="154"/>
      <c r="J25" s="16"/>
      <c r="K25" s="16"/>
    </row>
    <row r="26" spans="1:11" thickBot="1">
      <c r="A26" s="152" t="s">
        <v>122</v>
      </c>
      <c r="B26" s="153"/>
      <c r="C26" s="6" t="s">
        <v>131</v>
      </c>
      <c r="D26" s="6">
        <v>300</v>
      </c>
      <c r="E26" s="11">
        <v>18000</v>
      </c>
      <c r="F26" s="11">
        <v>18000</v>
      </c>
      <c r="G26" s="6"/>
      <c r="H26" s="162" t="s">
        <v>121</v>
      </c>
      <c r="I26" s="154"/>
      <c r="J26" s="16"/>
      <c r="K26" s="16"/>
    </row>
    <row r="27" spans="1:11" thickBot="1">
      <c r="A27" s="152" t="s">
        <v>133</v>
      </c>
      <c r="B27" s="153"/>
      <c r="C27" s="6" t="s">
        <v>132</v>
      </c>
      <c r="D27" s="6">
        <v>30</v>
      </c>
      <c r="E27" s="11">
        <v>15000</v>
      </c>
      <c r="F27" s="11">
        <v>15000</v>
      </c>
      <c r="G27" s="6"/>
      <c r="H27" s="154"/>
      <c r="I27" s="154"/>
      <c r="J27" s="16"/>
      <c r="K27" s="16"/>
    </row>
    <row r="28" spans="1:11" thickBot="1">
      <c r="A28" s="152" t="s">
        <v>143</v>
      </c>
      <c r="B28" s="153"/>
      <c r="C28" s="6" t="s">
        <v>147</v>
      </c>
      <c r="D28" s="6">
        <v>300</v>
      </c>
      <c r="E28" s="11">
        <v>60000</v>
      </c>
      <c r="F28" s="11">
        <v>50000</v>
      </c>
      <c r="G28" s="11">
        <v>10000</v>
      </c>
      <c r="H28" s="154"/>
      <c r="I28" s="154"/>
      <c r="J28" s="16"/>
      <c r="K28" s="16"/>
    </row>
    <row r="29" spans="1:11" thickBot="1">
      <c r="A29" s="152" t="s">
        <v>126</v>
      </c>
      <c r="B29" s="153"/>
      <c r="C29" s="6" t="s">
        <v>142</v>
      </c>
      <c r="D29" s="6">
        <v>25</v>
      </c>
      <c r="E29" s="11">
        <v>20000</v>
      </c>
      <c r="F29" s="11">
        <v>20000</v>
      </c>
      <c r="G29" s="11"/>
      <c r="H29" s="154"/>
      <c r="I29" s="154"/>
      <c r="J29" s="16"/>
      <c r="K29" s="16"/>
    </row>
    <row r="30" spans="1:11" thickBot="1">
      <c r="A30" s="152" t="s">
        <v>127</v>
      </c>
      <c r="B30" s="153"/>
      <c r="C30" s="6" t="s">
        <v>141</v>
      </c>
      <c r="D30" s="6">
        <v>300</v>
      </c>
      <c r="E30" s="11">
        <v>60000</v>
      </c>
      <c r="F30" s="11">
        <v>50000</v>
      </c>
      <c r="G30" s="11">
        <v>10000</v>
      </c>
      <c r="H30" s="154"/>
      <c r="I30" s="154"/>
      <c r="J30" s="16"/>
      <c r="K30" s="16"/>
    </row>
    <row r="31" spans="1:11" thickBot="1">
      <c r="A31" s="152" t="s">
        <v>134</v>
      </c>
      <c r="B31" s="153"/>
      <c r="C31" s="6" t="s">
        <v>12</v>
      </c>
      <c r="D31" s="11">
        <v>3000</v>
      </c>
      <c r="E31" s="11">
        <v>3000</v>
      </c>
      <c r="F31" s="11">
        <v>3000</v>
      </c>
      <c r="G31" s="6"/>
      <c r="H31" s="154"/>
      <c r="I31" s="154"/>
      <c r="J31" s="16"/>
      <c r="K31" s="16"/>
    </row>
    <row r="32" spans="1:11" thickBot="1">
      <c r="A32" s="152" t="s">
        <v>112</v>
      </c>
      <c r="B32" s="153"/>
      <c r="C32" s="6" t="s">
        <v>12</v>
      </c>
      <c r="D32" s="11">
        <v>5000</v>
      </c>
      <c r="E32" s="11">
        <v>5000</v>
      </c>
      <c r="F32" s="11">
        <v>5000</v>
      </c>
      <c r="G32" s="11"/>
      <c r="H32" s="154"/>
      <c r="I32" s="154"/>
      <c r="J32" s="16"/>
      <c r="K32" s="16"/>
    </row>
    <row r="33" spans="1:11" thickBot="1">
      <c r="A33" s="152" t="s">
        <v>21</v>
      </c>
      <c r="B33" s="153"/>
      <c r="C33" s="6" t="s">
        <v>110</v>
      </c>
      <c r="D33" s="11">
        <v>10000</v>
      </c>
      <c r="E33" s="11">
        <v>10000</v>
      </c>
      <c r="F33" s="11">
        <v>3000</v>
      </c>
      <c r="G33" s="11">
        <v>7000</v>
      </c>
      <c r="H33" s="154"/>
      <c r="I33" s="154"/>
      <c r="J33" s="16"/>
      <c r="K33" s="16"/>
    </row>
    <row r="34" spans="1:11" thickBot="1">
      <c r="A34" s="152" t="s">
        <v>150</v>
      </c>
      <c r="B34" s="153"/>
      <c r="C34" s="6"/>
      <c r="D34" s="11"/>
      <c r="E34" s="11">
        <f>SUM(E24:E33)</f>
        <v>236000</v>
      </c>
      <c r="F34" s="11">
        <f t="shared" ref="F34:G34" si="2">SUM(F24:F33)</f>
        <v>209000</v>
      </c>
      <c r="G34" s="11">
        <f t="shared" si="2"/>
        <v>27000</v>
      </c>
      <c r="H34" s="154"/>
      <c r="I34" s="154"/>
      <c r="J34" s="16"/>
      <c r="K34" s="16"/>
    </row>
    <row r="35" spans="1:11" thickBot="1">
      <c r="A35" s="155" t="s">
        <v>6</v>
      </c>
      <c r="B35" s="156"/>
      <c r="C35" s="17"/>
      <c r="D35" s="18"/>
      <c r="E35" s="19">
        <f>SUM(E34+E21+E12)</f>
        <v>600000</v>
      </c>
      <c r="F35" s="19">
        <f>SUM(F34+F21+F12)</f>
        <v>500000</v>
      </c>
      <c r="G35" s="19">
        <f>SUM(G34+G21+G12)</f>
        <v>100000</v>
      </c>
      <c r="H35" s="157" t="s">
        <v>157</v>
      </c>
      <c r="I35" s="158"/>
      <c r="J35" s="16"/>
      <c r="K35" s="16"/>
    </row>
    <row r="36" spans="1:11" ht="17">
      <c r="A36" s="16"/>
      <c r="B36" s="9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7">
      <c r="A37" s="16"/>
      <c r="B37" s="9"/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7">
      <c r="A38" s="16"/>
      <c r="B38" s="9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7">
      <c r="A39" s="16"/>
      <c r="B39" s="9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7">
      <c r="A40" s="16"/>
      <c r="B40" s="9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7">
      <c r="A41" s="16"/>
      <c r="B41" s="9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7">
      <c r="A42" s="16"/>
      <c r="B42" s="9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7">
      <c r="A43" s="16"/>
      <c r="B43" s="9"/>
      <c r="C43" s="16"/>
      <c r="D43" s="16"/>
      <c r="E43" s="16"/>
      <c r="F43" s="16"/>
      <c r="G43" s="16"/>
      <c r="H43" s="16"/>
      <c r="I43" s="16"/>
      <c r="J43" s="16"/>
      <c r="K43" s="16"/>
    </row>
    <row r="44" spans="1:11" ht="17">
      <c r="A44" s="16"/>
      <c r="B44" s="9"/>
      <c r="C44" s="16"/>
      <c r="D44" s="16"/>
      <c r="E44" s="16"/>
      <c r="F44" s="16"/>
      <c r="G44" s="16"/>
      <c r="H44" s="16"/>
      <c r="I44" s="16"/>
      <c r="J44" s="16"/>
      <c r="K44" s="16"/>
    </row>
    <row r="45" spans="1:11" ht="17">
      <c r="A45" s="16"/>
      <c r="B45" s="9"/>
      <c r="C45" s="16"/>
      <c r="D45" s="16"/>
      <c r="E45" s="16"/>
      <c r="F45" s="16"/>
      <c r="G45" s="16"/>
      <c r="H45" s="16"/>
      <c r="I45" s="16"/>
      <c r="J45" s="16"/>
      <c r="K45" s="16"/>
    </row>
    <row r="46" spans="1:11" ht="17">
      <c r="A46" s="16"/>
      <c r="B46" s="9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7">
      <c r="A47" s="16"/>
      <c r="B47" s="9"/>
      <c r="C47" s="16"/>
      <c r="D47" s="16"/>
      <c r="E47" s="16"/>
      <c r="F47" s="16"/>
      <c r="G47" s="16"/>
      <c r="H47" s="16"/>
      <c r="I47" s="16"/>
      <c r="J47" s="16"/>
      <c r="K47" s="16"/>
    </row>
    <row r="48" spans="1:11" ht="17">
      <c r="A48" s="16"/>
      <c r="B48" s="9"/>
      <c r="C48" s="16"/>
      <c r="D48" s="16"/>
      <c r="E48" s="16"/>
      <c r="F48" s="16"/>
      <c r="G48" s="16"/>
      <c r="H48" s="16"/>
      <c r="I48" s="16"/>
      <c r="J48" s="16"/>
      <c r="K48" s="16"/>
    </row>
    <row r="49" spans="1:11" ht="17">
      <c r="A49" s="16"/>
      <c r="B49" s="9"/>
      <c r="C49" s="16"/>
      <c r="D49" s="16"/>
      <c r="E49" s="16"/>
      <c r="F49" s="16"/>
      <c r="G49" s="16"/>
      <c r="H49" s="16"/>
      <c r="I49" s="16"/>
      <c r="J49" s="16"/>
      <c r="K49" s="16"/>
    </row>
    <row r="50" spans="1:11" ht="17">
      <c r="A50" s="16"/>
      <c r="B50" s="9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17">
      <c r="A51" s="16"/>
      <c r="B51" s="9"/>
      <c r="C51" s="16"/>
      <c r="D51" s="16"/>
      <c r="E51" s="16"/>
      <c r="F51" s="16"/>
      <c r="G51" s="16"/>
      <c r="H51" s="16"/>
      <c r="I51" s="16"/>
      <c r="J51" s="16"/>
      <c r="K51" s="16"/>
    </row>
    <row r="52" spans="1:11" ht="17">
      <c r="A52" s="16"/>
      <c r="B52" s="9"/>
      <c r="C52" s="16"/>
      <c r="D52" s="16"/>
      <c r="E52" s="16"/>
      <c r="F52" s="16"/>
      <c r="G52" s="16"/>
      <c r="H52" s="16"/>
      <c r="I52" s="16"/>
      <c r="J52" s="16"/>
      <c r="K52" s="16"/>
    </row>
    <row r="53" spans="1:11" ht="17">
      <c r="A53" s="16"/>
      <c r="B53" s="9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7">
      <c r="A54" s="16"/>
      <c r="B54" s="9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17">
      <c r="A55" s="16"/>
      <c r="B55" s="9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7">
      <c r="A56" s="16"/>
      <c r="B56" s="9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17">
      <c r="A57" s="16"/>
      <c r="B57" s="9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17">
      <c r="A58" s="16"/>
      <c r="B58" s="9"/>
      <c r="C58" s="16"/>
      <c r="D58" s="16"/>
      <c r="E58" s="16"/>
      <c r="F58" s="16"/>
      <c r="G58" s="16"/>
      <c r="H58" s="16"/>
      <c r="I58" s="16"/>
      <c r="J58" s="16"/>
      <c r="K58" s="16"/>
    </row>
    <row r="59" spans="1:11" ht="17">
      <c r="A59" s="16"/>
      <c r="B59" s="9"/>
      <c r="C59" s="16"/>
      <c r="D59" s="16"/>
      <c r="E59" s="16"/>
      <c r="F59" s="16"/>
      <c r="G59" s="16"/>
      <c r="H59" s="16"/>
      <c r="I59" s="16"/>
      <c r="J59" s="16"/>
      <c r="K59" s="16"/>
    </row>
    <row r="60" spans="1:11" ht="17">
      <c r="A60" s="16"/>
      <c r="B60" s="9"/>
      <c r="C60" s="16"/>
      <c r="D60" s="16"/>
      <c r="E60" s="16"/>
      <c r="F60" s="16"/>
      <c r="G60" s="16"/>
      <c r="H60" s="16"/>
      <c r="I60" s="16"/>
      <c r="J60" s="16"/>
      <c r="K60" s="16"/>
    </row>
    <row r="61" spans="1:11" ht="17">
      <c r="A61" s="16"/>
      <c r="B61" s="9"/>
      <c r="C61" s="16"/>
      <c r="D61" s="16"/>
      <c r="E61" s="16"/>
      <c r="F61" s="16"/>
      <c r="G61" s="16"/>
      <c r="H61" s="16"/>
      <c r="I61" s="16"/>
      <c r="J61" s="16"/>
      <c r="K61" s="16"/>
    </row>
    <row r="62" spans="1:11" ht="17">
      <c r="A62" s="16"/>
      <c r="B62" s="9"/>
      <c r="C62" s="16"/>
      <c r="D62" s="16"/>
      <c r="E62" s="16"/>
      <c r="F62" s="16"/>
      <c r="G62" s="16"/>
      <c r="H62" s="16"/>
      <c r="I62" s="16"/>
      <c r="J62" s="16"/>
      <c r="K62" s="16"/>
    </row>
    <row r="63" spans="1:11" ht="17">
      <c r="A63" s="16"/>
      <c r="B63" s="9"/>
      <c r="C63" s="16"/>
      <c r="D63" s="16"/>
      <c r="E63" s="16"/>
      <c r="F63" s="16"/>
      <c r="G63" s="16"/>
      <c r="H63" s="16"/>
      <c r="I63" s="16"/>
      <c r="J63" s="16"/>
      <c r="K63" s="16"/>
    </row>
    <row r="64" spans="1:11" ht="17">
      <c r="A64" s="16"/>
      <c r="B64" s="9"/>
      <c r="C64" s="16"/>
      <c r="D64" s="16"/>
      <c r="E64" s="16"/>
      <c r="F64" s="16"/>
      <c r="G64" s="16"/>
      <c r="H64" s="16"/>
      <c r="I64" s="16"/>
      <c r="J64" s="16"/>
      <c r="K64" s="16"/>
    </row>
    <row r="65" spans="1:11" ht="17">
      <c r="A65" s="16"/>
      <c r="B65" s="9"/>
      <c r="C65" s="16"/>
      <c r="D65" s="16"/>
      <c r="E65" s="16"/>
      <c r="F65" s="16"/>
      <c r="G65" s="16"/>
      <c r="H65" s="16"/>
      <c r="I65" s="16"/>
      <c r="J65" s="16"/>
      <c r="K65" s="16"/>
    </row>
    <row r="66" spans="1:11" ht="17">
      <c r="A66" s="16"/>
      <c r="B66" s="9"/>
      <c r="C66" s="16"/>
      <c r="D66" s="16"/>
      <c r="E66" s="16"/>
      <c r="F66" s="16"/>
      <c r="G66" s="16"/>
      <c r="H66" s="16"/>
      <c r="I66" s="16"/>
      <c r="J66" s="16"/>
      <c r="K66" s="16"/>
    </row>
    <row r="67" spans="1:11" ht="17">
      <c r="A67" s="16"/>
      <c r="B67" s="9"/>
      <c r="C67" s="16"/>
      <c r="D67" s="16"/>
      <c r="E67" s="16"/>
      <c r="F67" s="16"/>
      <c r="G67" s="16"/>
      <c r="H67" s="16"/>
      <c r="I67" s="16"/>
      <c r="J67" s="16"/>
      <c r="K67" s="16"/>
    </row>
    <row r="68" spans="1:11" ht="17">
      <c r="A68" s="16"/>
      <c r="B68" s="9"/>
      <c r="C68" s="16"/>
      <c r="D68" s="16"/>
      <c r="E68" s="16"/>
      <c r="F68" s="16"/>
      <c r="G68" s="16"/>
      <c r="H68" s="16"/>
      <c r="I68" s="16"/>
      <c r="J68" s="16"/>
      <c r="K68" s="16"/>
    </row>
    <row r="69" spans="1:11" ht="17">
      <c r="A69" s="16"/>
      <c r="B69" s="9"/>
      <c r="C69" s="16"/>
      <c r="D69" s="16"/>
      <c r="E69" s="16"/>
      <c r="F69" s="16"/>
      <c r="G69" s="16"/>
      <c r="H69" s="16"/>
      <c r="I69" s="16"/>
      <c r="J69" s="16"/>
      <c r="K69" s="16"/>
    </row>
    <row r="70" spans="1:11" ht="17">
      <c r="A70" s="16"/>
      <c r="B70" s="9"/>
      <c r="C70" s="16"/>
      <c r="D70" s="16"/>
      <c r="E70" s="16"/>
      <c r="F70" s="16"/>
      <c r="G70" s="16"/>
      <c r="H70" s="16"/>
      <c r="I70" s="16"/>
      <c r="J70" s="16"/>
      <c r="K70" s="16"/>
    </row>
    <row r="71" spans="1:11" ht="17">
      <c r="A71" s="16"/>
      <c r="B71" s="9"/>
      <c r="C71" s="16"/>
      <c r="D71" s="16"/>
      <c r="E71" s="16"/>
      <c r="F71" s="16"/>
      <c r="G71" s="16"/>
      <c r="H71" s="16"/>
      <c r="I71" s="16"/>
      <c r="J71" s="16"/>
      <c r="K71" s="16"/>
    </row>
    <row r="72" spans="1:11" ht="17">
      <c r="A72" s="16"/>
      <c r="B72" s="9"/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17">
      <c r="A73" s="16"/>
      <c r="B73" s="9"/>
      <c r="C73" s="16"/>
      <c r="D73" s="16"/>
      <c r="E73" s="16"/>
      <c r="F73" s="16"/>
      <c r="G73" s="16"/>
      <c r="H73" s="16"/>
      <c r="I73" s="16"/>
      <c r="J73" s="16"/>
      <c r="K73" s="16"/>
    </row>
    <row r="74" spans="1:11" ht="17">
      <c r="A74" s="16"/>
      <c r="B74" s="9"/>
      <c r="C74" s="16"/>
      <c r="D74" s="16"/>
      <c r="E74" s="16"/>
      <c r="F74" s="16"/>
      <c r="G74" s="16"/>
      <c r="H74" s="16"/>
      <c r="I74" s="16"/>
      <c r="J74" s="16"/>
      <c r="K74" s="16"/>
    </row>
    <row r="75" spans="1:11" ht="17">
      <c r="A75" s="16"/>
      <c r="B75" s="9"/>
      <c r="C75" s="16"/>
      <c r="D75" s="16"/>
      <c r="E75" s="16"/>
      <c r="F75" s="16"/>
      <c r="G75" s="16"/>
      <c r="H75" s="16"/>
      <c r="I75" s="16"/>
      <c r="J75" s="16"/>
      <c r="K75" s="16"/>
    </row>
    <row r="76" spans="1:11" ht="17">
      <c r="A76" s="16"/>
      <c r="B76" s="9"/>
      <c r="C76" s="16"/>
      <c r="D76" s="16"/>
      <c r="E76" s="16"/>
      <c r="F76" s="16"/>
      <c r="G76" s="16"/>
      <c r="H76" s="16"/>
      <c r="I76" s="16"/>
      <c r="J76" s="16"/>
      <c r="K76" s="16"/>
    </row>
    <row r="77" spans="1:11" ht="17">
      <c r="A77" s="16"/>
      <c r="B77" s="9"/>
      <c r="C77" s="16"/>
      <c r="D77" s="16"/>
      <c r="E77" s="16"/>
      <c r="F77" s="16"/>
      <c r="G77" s="16"/>
      <c r="H77" s="16"/>
      <c r="I77" s="16"/>
      <c r="J77" s="16"/>
      <c r="K77" s="16"/>
    </row>
    <row r="78" spans="1:11" ht="17">
      <c r="A78" s="16"/>
      <c r="B78" s="9"/>
      <c r="C78" s="16"/>
      <c r="D78" s="16"/>
      <c r="E78" s="16"/>
      <c r="F78" s="16"/>
      <c r="G78" s="16"/>
      <c r="H78" s="16"/>
      <c r="I78" s="16"/>
      <c r="J78" s="16"/>
      <c r="K78" s="16"/>
    </row>
    <row r="79" spans="1:11" ht="17">
      <c r="A79" s="16"/>
      <c r="B79" s="9"/>
      <c r="C79" s="16"/>
      <c r="D79" s="16"/>
      <c r="E79" s="16"/>
      <c r="F79" s="16"/>
      <c r="G79" s="16"/>
      <c r="H79" s="16"/>
      <c r="I79" s="16"/>
      <c r="J79" s="16"/>
      <c r="K79" s="16"/>
    </row>
    <row r="80" spans="1:11" ht="17">
      <c r="A80" s="16"/>
      <c r="B80" s="9"/>
      <c r="C80" s="16"/>
      <c r="D80" s="16"/>
      <c r="E80" s="16"/>
      <c r="F80" s="16"/>
      <c r="G80" s="16"/>
      <c r="H80" s="16"/>
      <c r="I80" s="16"/>
      <c r="J80" s="16"/>
      <c r="K80" s="16"/>
    </row>
    <row r="81" spans="1:11" ht="17">
      <c r="A81" s="16"/>
      <c r="B81" s="9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17">
      <c r="A82" s="16"/>
      <c r="B82" s="9"/>
      <c r="C82" s="16"/>
      <c r="D82" s="16"/>
      <c r="E82" s="16"/>
      <c r="F82" s="16"/>
      <c r="G82" s="16"/>
      <c r="H82" s="16"/>
      <c r="I82" s="16"/>
      <c r="J82" s="16"/>
      <c r="K82" s="16"/>
    </row>
    <row r="83" spans="1:11" ht="17">
      <c r="A83" s="16"/>
      <c r="B83" s="9"/>
      <c r="C83" s="16"/>
      <c r="D83" s="16"/>
      <c r="E83" s="16"/>
      <c r="F83" s="16"/>
      <c r="G83" s="16"/>
      <c r="H83" s="16"/>
      <c r="I83" s="16"/>
      <c r="J83" s="16"/>
      <c r="K83" s="16"/>
    </row>
    <row r="84" spans="1:11" ht="17">
      <c r="A84" s="16"/>
      <c r="B84" s="9"/>
      <c r="C84" s="16"/>
      <c r="D84" s="16"/>
      <c r="E84" s="16"/>
      <c r="F84" s="16"/>
      <c r="G84" s="16"/>
      <c r="H84" s="16"/>
      <c r="I84" s="16"/>
      <c r="J84" s="16"/>
      <c r="K84" s="16"/>
    </row>
    <row r="85" spans="1:11" ht="17">
      <c r="A85" s="16"/>
      <c r="B85" s="9"/>
      <c r="C85" s="16"/>
      <c r="D85" s="16"/>
      <c r="E85" s="16"/>
      <c r="F85" s="16"/>
      <c r="G85" s="16"/>
      <c r="H85" s="16"/>
      <c r="I85" s="16"/>
      <c r="J85" s="16"/>
      <c r="K85" s="16"/>
    </row>
    <row r="86" spans="1:11" ht="17">
      <c r="A86" s="16"/>
      <c r="B86" s="9"/>
      <c r="C86" s="16"/>
      <c r="D86" s="16"/>
      <c r="E86" s="16"/>
      <c r="F86" s="16"/>
      <c r="G86" s="16"/>
      <c r="H86" s="16"/>
      <c r="I86" s="16"/>
      <c r="J86" s="16"/>
      <c r="K86" s="16"/>
    </row>
    <row r="87" spans="1:11" ht="17">
      <c r="A87" s="16"/>
      <c r="B87" s="9"/>
      <c r="C87" s="16"/>
      <c r="D87" s="16"/>
      <c r="E87" s="16"/>
      <c r="F87" s="16"/>
      <c r="G87" s="16"/>
      <c r="H87" s="16"/>
      <c r="I87" s="16"/>
      <c r="J87" s="16"/>
      <c r="K87" s="16"/>
    </row>
    <row r="88" spans="1:11" ht="17">
      <c r="A88" s="16"/>
      <c r="B88" s="9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17">
      <c r="A89" s="16"/>
      <c r="B89" s="9"/>
      <c r="C89" s="16"/>
      <c r="D89" s="16"/>
      <c r="E89" s="16"/>
      <c r="F89" s="16"/>
      <c r="G89" s="16"/>
      <c r="H89" s="16"/>
      <c r="I89" s="16"/>
      <c r="J89" s="16"/>
      <c r="K89" s="16"/>
    </row>
    <row r="90" spans="1:11" ht="17">
      <c r="A90" s="16"/>
      <c r="B90" s="9"/>
      <c r="C90" s="16"/>
      <c r="D90" s="16"/>
      <c r="E90" s="16"/>
      <c r="F90" s="16"/>
      <c r="G90" s="16"/>
      <c r="H90" s="16"/>
      <c r="I90" s="16"/>
      <c r="J90" s="16"/>
      <c r="K90" s="16"/>
    </row>
    <row r="91" spans="1:11" ht="17">
      <c r="A91" s="16"/>
      <c r="B91" s="9"/>
      <c r="C91" s="16"/>
      <c r="D91" s="16"/>
      <c r="E91" s="16"/>
      <c r="F91" s="16"/>
      <c r="G91" s="16"/>
      <c r="H91" s="16"/>
      <c r="I91" s="16"/>
      <c r="J91" s="16"/>
      <c r="K91" s="16"/>
    </row>
    <row r="92" spans="1:11" ht="17">
      <c r="A92" s="16"/>
      <c r="B92" s="9"/>
      <c r="C92" s="16"/>
      <c r="D92" s="16"/>
      <c r="E92" s="16"/>
      <c r="F92" s="16"/>
      <c r="G92" s="16"/>
      <c r="H92" s="16"/>
      <c r="I92" s="16"/>
      <c r="J92" s="16"/>
      <c r="K92" s="16"/>
    </row>
    <row r="93" spans="1:11" ht="17">
      <c r="A93" s="16"/>
      <c r="B93" s="9"/>
      <c r="C93" s="16"/>
      <c r="D93" s="16"/>
      <c r="E93" s="16"/>
      <c r="F93" s="16"/>
      <c r="G93" s="16"/>
      <c r="H93" s="16"/>
      <c r="I93" s="16"/>
      <c r="J93" s="16"/>
      <c r="K93" s="16"/>
    </row>
    <row r="94" spans="1:11" ht="17">
      <c r="A94" s="16"/>
      <c r="B94" s="9"/>
      <c r="C94" s="16"/>
      <c r="D94" s="16"/>
      <c r="E94" s="16"/>
      <c r="F94" s="16"/>
      <c r="G94" s="16"/>
      <c r="H94" s="16"/>
      <c r="I94" s="16"/>
      <c r="J94" s="16"/>
      <c r="K94" s="16"/>
    </row>
    <row r="95" spans="1:11" ht="17">
      <c r="A95" s="16"/>
      <c r="B95" s="9"/>
      <c r="C95" s="16"/>
      <c r="D95" s="16"/>
      <c r="E95" s="16"/>
      <c r="F95" s="16"/>
      <c r="G95" s="16"/>
      <c r="H95" s="16"/>
      <c r="I95" s="16"/>
      <c r="J95" s="16"/>
      <c r="K95" s="16"/>
    </row>
    <row r="96" spans="1:11" ht="17">
      <c r="A96" s="16"/>
      <c r="B96" s="9"/>
      <c r="C96" s="16"/>
      <c r="D96" s="16"/>
      <c r="E96" s="16"/>
      <c r="F96" s="16"/>
      <c r="G96" s="16"/>
      <c r="H96" s="16"/>
      <c r="I96" s="16"/>
      <c r="J96" s="16"/>
      <c r="K96" s="16"/>
    </row>
    <row r="97" spans="1:11" ht="17">
      <c r="A97" s="16"/>
      <c r="B97" s="9"/>
      <c r="C97" s="16"/>
      <c r="D97" s="16"/>
      <c r="E97" s="16"/>
      <c r="F97" s="16"/>
      <c r="G97" s="16"/>
      <c r="H97" s="16"/>
      <c r="I97" s="16"/>
      <c r="J97" s="16"/>
      <c r="K97" s="16"/>
    </row>
    <row r="98" spans="1:11" ht="17">
      <c r="A98" s="16"/>
      <c r="B98" s="9"/>
      <c r="C98" s="16"/>
      <c r="D98" s="16"/>
      <c r="E98" s="16"/>
      <c r="F98" s="16"/>
      <c r="G98" s="16"/>
      <c r="H98" s="16"/>
      <c r="I98" s="16"/>
      <c r="J98" s="16"/>
      <c r="K98" s="16"/>
    </row>
    <row r="99" spans="1:11" ht="17">
      <c r="A99" s="16"/>
      <c r="B99" s="9"/>
      <c r="C99" s="16"/>
      <c r="D99" s="16"/>
      <c r="E99" s="16"/>
      <c r="F99" s="16"/>
      <c r="G99" s="16"/>
      <c r="H99" s="16"/>
      <c r="I99" s="16"/>
      <c r="J99" s="16"/>
      <c r="K99" s="16"/>
    </row>
    <row r="100" spans="1:11" ht="17">
      <c r="A100" s="16"/>
      <c r="B100" s="9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ht="17">
      <c r="A101" s="16"/>
      <c r="B101" s="9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ht="17">
      <c r="A102" s="16"/>
      <c r="B102" s="9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ht="17">
      <c r="A103" s="16"/>
      <c r="B103" s="9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1:11" ht="17">
      <c r="A104" s="16"/>
      <c r="B104" s="9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ht="17">
      <c r="A105" s="16"/>
      <c r="B105" s="9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 ht="17">
      <c r="A106" s="16"/>
      <c r="B106" s="9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ht="17">
      <c r="A107" s="16"/>
      <c r="B107" s="9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ht="17">
      <c r="A108" s="16"/>
      <c r="B108" s="9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1" ht="17">
      <c r="A109" s="16"/>
      <c r="B109" s="9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1" ht="17">
      <c r="A110" s="16"/>
      <c r="B110" s="9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ht="17">
      <c r="A111" s="16"/>
      <c r="B111" s="9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ht="17">
      <c r="A112" s="16"/>
      <c r="B112" s="9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ht="17">
      <c r="A113" s="16"/>
      <c r="B113" s="9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ht="17">
      <c r="A114" s="16"/>
      <c r="B114" s="9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ht="17">
      <c r="A115" s="16"/>
      <c r="B115" s="9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ht="17">
      <c r="A116" s="16"/>
      <c r="B116" s="9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 ht="17">
      <c r="A117" s="16"/>
      <c r="B117" s="9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ht="17">
      <c r="A118" s="16"/>
      <c r="B118" s="9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 ht="17">
      <c r="A119" s="16"/>
      <c r="B119" s="9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ht="17">
      <c r="A120" s="16"/>
      <c r="B120" s="9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ht="17">
      <c r="A121" s="16"/>
      <c r="B121" s="9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 ht="17">
      <c r="A122" s="16"/>
      <c r="B122" s="9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1" ht="17">
      <c r="A123" s="16"/>
      <c r="B123" s="9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1" ht="17">
      <c r="A124" s="16"/>
      <c r="B124" s="9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1" ht="17">
      <c r="A125" s="16"/>
      <c r="B125" s="9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1" ht="17">
      <c r="A126" s="16"/>
      <c r="B126" s="9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 ht="17">
      <c r="A127" s="16"/>
      <c r="B127" s="9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 ht="17">
      <c r="A128" s="16"/>
      <c r="B128" s="9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ht="17">
      <c r="A129" s="16"/>
      <c r="B129" s="9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 ht="17">
      <c r="A130" s="16"/>
      <c r="B130" s="9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1:11" ht="17">
      <c r="A131" s="16"/>
      <c r="B131" s="9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 ht="17">
      <c r="A132" s="16"/>
      <c r="B132" s="9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ht="17">
      <c r="A133" s="16"/>
      <c r="B133" s="9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1:11" ht="17">
      <c r="A134" s="16"/>
      <c r="B134" s="9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1:11" ht="17">
      <c r="A135" s="16"/>
      <c r="B135" s="9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1:11" ht="17">
      <c r="A136" s="16"/>
      <c r="B136" s="9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1:11" ht="17">
      <c r="A137" s="16"/>
      <c r="B137" s="9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 ht="17">
      <c r="A138" s="16"/>
      <c r="B138" s="9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 ht="17">
      <c r="A139" s="16"/>
      <c r="B139" s="9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1" ht="17">
      <c r="A140" s="16"/>
      <c r="B140" s="9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1:11" ht="17">
      <c r="A141" s="16"/>
      <c r="B141" s="9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ht="17">
      <c r="A142" s="16"/>
      <c r="B142" s="9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1:11" ht="17">
      <c r="A143" s="16"/>
      <c r="B143" s="9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1:11" ht="17">
      <c r="A144" s="16"/>
      <c r="B144" s="9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1:11" ht="17">
      <c r="A145" s="16"/>
      <c r="B145" s="9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1:11" ht="17">
      <c r="A146" s="16"/>
      <c r="B146" s="9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 ht="17">
      <c r="A147" s="16"/>
      <c r="B147" s="9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 ht="17">
      <c r="A148" s="16"/>
      <c r="B148" s="9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1:11" ht="17">
      <c r="A149" s="16"/>
      <c r="B149" s="9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1:11" ht="17">
      <c r="A150" s="16"/>
      <c r="B150" s="9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1:11" ht="17">
      <c r="A151" s="16"/>
      <c r="B151" s="9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1:11" ht="17">
      <c r="A152" s="16"/>
      <c r="B152" s="9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1:11" ht="17">
      <c r="A153" s="16"/>
      <c r="B153" s="9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1:11" ht="17">
      <c r="A154" s="16"/>
      <c r="B154" s="9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1:11" ht="17">
      <c r="A155" s="16"/>
      <c r="B155" s="9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1:11" ht="17">
      <c r="A156" s="16"/>
      <c r="B156" s="9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1:11" ht="17">
      <c r="A157" s="16"/>
      <c r="B157" s="9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1" ht="17">
      <c r="A158" s="16"/>
      <c r="B158" s="9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1:11" ht="17">
      <c r="A159" s="16"/>
      <c r="B159" s="9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1:11" ht="17">
      <c r="A160" s="16"/>
      <c r="B160" s="9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1:11" ht="17">
      <c r="A161" s="16"/>
      <c r="B161" s="9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1:11" ht="17">
      <c r="A162" s="16"/>
      <c r="B162" s="9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1:11" ht="17">
      <c r="A163" s="16"/>
      <c r="B163" s="9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1:11" ht="17">
      <c r="A164" s="16"/>
      <c r="B164" s="9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1:11" ht="17">
      <c r="A165" s="16"/>
      <c r="B165" s="9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1:11" ht="17">
      <c r="A166" s="16"/>
      <c r="B166" s="9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1:11" ht="17">
      <c r="A167" s="16"/>
      <c r="B167" s="9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1:11" ht="17">
      <c r="A168" s="16"/>
      <c r="B168" s="9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1:11" ht="17">
      <c r="A169" s="16"/>
      <c r="B169" s="9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1:11" ht="17">
      <c r="A170" s="16"/>
      <c r="B170" s="9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1:11" ht="17">
      <c r="A171" s="16"/>
      <c r="B171" s="9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1:11" ht="17">
      <c r="A172" s="16"/>
      <c r="B172" s="9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1:11" ht="17">
      <c r="A173" s="16"/>
      <c r="B173" s="9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1:11" ht="17">
      <c r="A174" s="16"/>
      <c r="B174" s="9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1:11" ht="17">
      <c r="A175" s="16"/>
      <c r="B175" s="9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1:11" ht="17">
      <c r="A176" s="16"/>
      <c r="B176" s="9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1:11" ht="17">
      <c r="A177" s="16"/>
      <c r="B177" s="9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1:11" ht="17">
      <c r="A178" s="16"/>
      <c r="B178" s="9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1:11" ht="17">
      <c r="A179" s="16"/>
      <c r="B179" s="9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1:11" ht="17">
      <c r="A180" s="16"/>
      <c r="B180" s="9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1:11" ht="17">
      <c r="A181" s="16"/>
      <c r="B181" s="9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1:11" ht="17">
      <c r="A182" s="16"/>
      <c r="B182" s="9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1:11" ht="17">
      <c r="A183" s="16"/>
      <c r="B183" s="9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1:11" ht="17">
      <c r="A184" s="16"/>
      <c r="B184" s="9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1:11" ht="17">
      <c r="A185" s="16"/>
      <c r="B185" s="9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1:11" ht="17">
      <c r="A186" s="16"/>
      <c r="B186" s="9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1:11" ht="17">
      <c r="A187" s="16"/>
      <c r="B187" s="9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1:11" ht="17">
      <c r="A188" s="16"/>
      <c r="B188" s="9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1:11" ht="17">
      <c r="A189" s="16"/>
      <c r="B189" s="9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1:11" ht="17">
      <c r="A190" s="16"/>
      <c r="B190" s="9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1:11" ht="17">
      <c r="A191" s="16"/>
      <c r="B191" s="9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1:11" ht="17">
      <c r="A192" s="16"/>
      <c r="B192" s="9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1:11" ht="17">
      <c r="A193" s="16"/>
      <c r="B193" s="9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1:11" ht="17">
      <c r="A194" s="16"/>
      <c r="B194" s="9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1:11" ht="17">
      <c r="A195" s="16"/>
      <c r="B195" s="9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1:11" ht="17">
      <c r="A196" s="16"/>
      <c r="B196" s="9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1:11" ht="17">
      <c r="A197" s="16"/>
      <c r="B197" s="9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1:11" ht="17">
      <c r="A198" s="16"/>
      <c r="B198" s="9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1:11" ht="17">
      <c r="A199" s="16"/>
      <c r="B199" s="9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1:11" ht="17">
      <c r="A200" s="16"/>
      <c r="B200" s="9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1:11" ht="17">
      <c r="A201" s="16"/>
      <c r="B201" s="9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1:11" ht="17">
      <c r="A202" s="16"/>
      <c r="B202" s="9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1:11" ht="17">
      <c r="A203" s="16"/>
      <c r="B203" s="9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1:11" ht="17">
      <c r="A204" s="16"/>
      <c r="B204" s="9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1:11" ht="17">
      <c r="A205" s="16"/>
      <c r="B205" s="9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1:11" ht="17">
      <c r="A206" s="16"/>
      <c r="B206" s="9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1:11" ht="17">
      <c r="A207" s="16"/>
      <c r="B207" s="9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1:11" ht="17">
      <c r="A208" s="16"/>
      <c r="B208" s="9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1:11" ht="17">
      <c r="A209" s="16"/>
      <c r="B209" s="9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1:11" ht="17">
      <c r="A210" s="16"/>
      <c r="B210" s="9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1:11" ht="17">
      <c r="A211" s="16"/>
      <c r="B211" s="9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1:11" ht="17">
      <c r="A212" s="16"/>
      <c r="B212" s="9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1:11" ht="17">
      <c r="A213" s="16"/>
      <c r="B213" s="9"/>
      <c r="C213" s="16"/>
      <c r="D213" s="16"/>
      <c r="E213" s="16"/>
      <c r="F213" s="16"/>
      <c r="G213" s="16"/>
      <c r="H213" s="16"/>
      <c r="I213" s="16"/>
      <c r="J213" s="16"/>
      <c r="K213" s="16"/>
    </row>
    <row r="214" spans="1:11" ht="17">
      <c r="A214" s="16"/>
      <c r="B214" s="9"/>
      <c r="C214" s="16"/>
      <c r="D214" s="16"/>
      <c r="E214" s="16"/>
      <c r="F214" s="16"/>
      <c r="G214" s="16"/>
      <c r="H214" s="16"/>
      <c r="I214" s="16"/>
      <c r="J214" s="16"/>
      <c r="K214" s="16"/>
    </row>
    <row r="215" spans="1:11" ht="17">
      <c r="A215" s="16"/>
      <c r="B215" s="9"/>
      <c r="C215" s="16"/>
      <c r="D215" s="16"/>
      <c r="E215" s="16"/>
      <c r="F215" s="16"/>
      <c r="G215" s="16"/>
      <c r="H215" s="16"/>
      <c r="I215" s="16"/>
      <c r="J215" s="16"/>
      <c r="K215" s="16"/>
    </row>
    <row r="216" spans="1:11" ht="17">
      <c r="A216" s="16"/>
      <c r="B216" s="9"/>
      <c r="C216" s="16"/>
      <c r="D216" s="16"/>
      <c r="E216" s="16"/>
      <c r="F216" s="16"/>
      <c r="G216" s="16"/>
      <c r="H216" s="16"/>
      <c r="I216" s="16"/>
      <c r="J216" s="16"/>
      <c r="K216" s="16"/>
    </row>
    <row r="217" spans="1:11" ht="17">
      <c r="A217" s="16"/>
      <c r="B217" s="9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1:11" ht="17">
      <c r="A218" s="16"/>
      <c r="B218" s="9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1:11" ht="17">
      <c r="A219" s="16"/>
      <c r="B219" s="9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1:11" ht="17">
      <c r="A220" s="16"/>
      <c r="B220" s="9"/>
      <c r="C220" s="16"/>
      <c r="D220" s="16"/>
      <c r="E220" s="16"/>
      <c r="F220" s="16"/>
      <c r="G220" s="16"/>
      <c r="H220" s="16"/>
      <c r="I220" s="16"/>
      <c r="J220" s="16"/>
      <c r="K220" s="16"/>
    </row>
    <row r="221" spans="1:11" ht="17">
      <c r="A221" s="16"/>
      <c r="B221" s="9"/>
      <c r="C221" s="16"/>
      <c r="D221" s="16"/>
      <c r="E221" s="16"/>
      <c r="F221" s="16"/>
      <c r="G221" s="16"/>
      <c r="H221" s="16"/>
      <c r="I221" s="16"/>
      <c r="J221" s="16"/>
      <c r="K221" s="16"/>
    </row>
    <row r="222" spans="1:11" ht="17">
      <c r="A222" s="16"/>
      <c r="B222" s="9"/>
      <c r="C222" s="16"/>
      <c r="D222" s="16"/>
      <c r="E222" s="16"/>
      <c r="F222" s="16"/>
      <c r="G222" s="16"/>
      <c r="H222" s="16"/>
      <c r="I222" s="16"/>
      <c r="J222" s="16"/>
      <c r="K222" s="16"/>
    </row>
    <row r="223" spans="1:11" ht="17">
      <c r="A223" s="16"/>
      <c r="B223" s="9"/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1:11" ht="17">
      <c r="A224" s="16"/>
      <c r="B224" s="9"/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1:11" ht="17">
      <c r="A225" s="16"/>
      <c r="B225" s="9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1:11" ht="17">
      <c r="A226" s="16"/>
      <c r="B226" s="9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1:11" ht="17">
      <c r="A227" s="16"/>
      <c r="B227" s="9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1:11" ht="17">
      <c r="A228" s="16"/>
      <c r="B228" s="9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1:11" ht="17">
      <c r="A229" s="16"/>
      <c r="B229" s="9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1:11" ht="17">
      <c r="A230" s="16"/>
      <c r="B230" s="9"/>
      <c r="C230" s="16"/>
      <c r="D230" s="16"/>
      <c r="E230" s="16"/>
      <c r="F230" s="16"/>
      <c r="G230" s="16"/>
      <c r="H230" s="16"/>
      <c r="I230" s="16"/>
      <c r="J230" s="16"/>
      <c r="K230" s="16"/>
    </row>
    <row r="231" spans="1:11" ht="17">
      <c r="A231" s="16"/>
      <c r="B231" s="9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1:11" ht="17">
      <c r="A232" s="16"/>
      <c r="B232" s="9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1:11" ht="17">
      <c r="A233" s="16"/>
      <c r="B233" s="9"/>
      <c r="C233" s="16"/>
      <c r="D233" s="16"/>
      <c r="E233" s="16"/>
      <c r="F233" s="16"/>
      <c r="G233" s="16"/>
      <c r="H233" s="16"/>
      <c r="I233" s="16"/>
      <c r="J233" s="16"/>
      <c r="K233" s="16"/>
    </row>
    <row r="234" spans="1:11" ht="17">
      <c r="A234" s="16"/>
      <c r="B234" s="9"/>
      <c r="C234" s="16"/>
      <c r="D234" s="16"/>
      <c r="E234" s="16"/>
      <c r="F234" s="16"/>
      <c r="G234" s="16"/>
      <c r="H234" s="16"/>
      <c r="I234" s="16"/>
      <c r="J234" s="16"/>
      <c r="K234" s="16"/>
    </row>
    <row r="235" spans="1:11" ht="17">
      <c r="A235" s="16"/>
      <c r="B235" s="9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1:11" ht="17">
      <c r="A236" s="16"/>
      <c r="B236" s="9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1:11" ht="17">
      <c r="A237" s="16"/>
      <c r="B237" s="9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1:11" ht="17">
      <c r="A238" s="16"/>
      <c r="B238" s="9"/>
      <c r="C238" s="16"/>
      <c r="D238" s="16"/>
      <c r="E238" s="16"/>
      <c r="F238" s="16"/>
      <c r="G238" s="16"/>
      <c r="H238" s="16"/>
      <c r="I238" s="16"/>
      <c r="J238" s="16"/>
      <c r="K238" s="16"/>
    </row>
    <row r="239" spans="1:11" ht="17">
      <c r="A239" s="16"/>
      <c r="B239" s="9"/>
      <c r="C239" s="16"/>
      <c r="D239" s="16"/>
      <c r="E239" s="16"/>
      <c r="F239" s="16"/>
      <c r="G239" s="16"/>
      <c r="H239" s="16"/>
      <c r="I239" s="16"/>
      <c r="J239" s="16"/>
      <c r="K239" s="16"/>
    </row>
    <row r="240" spans="1:11" ht="17">
      <c r="A240" s="16"/>
      <c r="B240" s="9"/>
      <c r="C240" s="16"/>
      <c r="D240" s="16"/>
      <c r="E240" s="16"/>
      <c r="F240" s="16"/>
      <c r="G240" s="16"/>
      <c r="H240" s="16"/>
      <c r="I240" s="16"/>
      <c r="J240" s="16"/>
      <c r="K240" s="16"/>
    </row>
    <row r="241" spans="1:11" ht="17">
      <c r="A241" s="16"/>
      <c r="B241" s="9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1:11" ht="17">
      <c r="A242" s="16"/>
      <c r="B242" s="9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1:11" ht="17">
      <c r="A243" s="16"/>
      <c r="B243" s="9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1:11" ht="17">
      <c r="A244" s="16"/>
      <c r="B244" s="9"/>
      <c r="C244" s="16"/>
      <c r="D244" s="16"/>
      <c r="E244" s="16"/>
      <c r="F244" s="16"/>
      <c r="G244" s="16"/>
      <c r="H244" s="16"/>
      <c r="I244" s="16"/>
      <c r="J244" s="16"/>
      <c r="K244" s="16"/>
    </row>
    <row r="245" spans="1:11" ht="17">
      <c r="A245" s="16"/>
      <c r="B245" s="9"/>
      <c r="C245" s="16"/>
      <c r="D245" s="16"/>
      <c r="E245" s="16"/>
      <c r="F245" s="16"/>
      <c r="G245" s="16"/>
      <c r="H245" s="16"/>
      <c r="I245" s="16"/>
      <c r="J245" s="16"/>
      <c r="K245" s="16"/>
    </row>
    <row r="246" spans="1:11" ht="17">
      <c r="A246" s="16"/>
      <c r="B246" s="9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1:11" ht="17">
      <c r="A247" s="16"/>
      <c r="B247" s="9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1:11" ht="17">
      <c r="A248" s="16"/>
      <c r="B248" s="9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1:11" ht="17">
      <c r="A249" s="16"/>
      <c r="B249" s="9"/>
      <c r="C249" s="16"/>
      <c r="D249" s="16"/>
      <c r="E249" s="16"/>
      <c r="F249" s="16"/>
      <c r="G249" s="16"/>
      <c r="H249" s="16"/>
      <c r="I249" s="16"/>
      <c r="J249" s="16"/>
      <c r="K249" s="16"/>
    </row>
    <row r="250" spans="1:11" ht="17">
      <c r="A250" s="16"/>
      <c r="B250" s="9"/>
      <c r="C250" s="16"/>
      <c r="D250" s="16"/>
      <c r="E250" s="16"/>
      <c r="F250" s="16"/>
      <c r="G250" s="16"/>
      <c r="H250" s="16"/>
      <c r="I250" s="16"/>
      <c r="J250" s="16"/>
      <c r="K250" s="16"/>
    </row>
    <row r="251" spans="1:11" ht="17">
      <c r="A251" s="16"/>
      <c r="B251" s="9"/>
      <c r="C251" s="16"/>
      <c r="D251" s="16"/>
      <c r="E251" s="16"/>
      <c r="F251" s="16"/>
      <c r="G251" s="16"/>
      <c r="H251" s="16"/>
      <c r="I251" s="16"/>
      <c r="J251" s="16"/>
      <c r="K251" s="16"/>
    </row>
    <row r="252" spans="1:11" ht="17">
      <c r="A252" s="16"/>
      <c r="B252" s="9"/>
      <c r="C252" s="16"/>
      <c r="D252" s="16"/>
      <c r="E252" s="16"/>
      <c r="F252" s="16"/>
      <c r="G252" s="16"/>
      <c r="H252" s="16"/>
      <c r="I252" s="16"/>
      <c r="J252" s="16"/>
      <c r="K252" s="16"/>
    </row>
    <row r="253" spans="1:11" ht="17">
      <c r="A253" s="16"/>
      <c r="B253" s="9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1:11" ht="17">
      <c r="A254" s="16"/>
      <c r="B254" s="9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1:11" ht="17">
      <c r="A255" s="16"/>
      <c r="B255" s="9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1:11" ht="17">
      <c r="A256" s="16"/>
      <c r="B256" s="9"/>
      <c r="C256" s="16"/>
      <c r="D256" s="16"/>
      <c r="E256" s="16"/>
      <c r="F256" s="16"/>
      <c r="G256" s="16"/>
      <c r="H256" s="16"/>
      <c r="I256" s="16"/>
      <c r="J256" s="16"/>
      <c r="K256" s="16"/>
    </row>
    <row r="257" spans="1:11" ht="17">
      <c r="A257" s="16"/>
      <c r="B257" s="9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1:11" ht="17">
      <c r="A258" s="16"/>
      <c r="B258" s="9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1:11" ht="17">
      <c r="A259" s="16"/>
      <c r="B259" s="9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1:11" ht="17">
      <c r="A260" s="16"/>
      <c r="B260" s="9"/>
      <c r="C260" s="16"/>
      <c r="D260" s="16"/>
      <c r="E260" s="16"/>
      <c r="F260" s="16"/>
      <c r="G260" s="16"/>
      <c r="H260" s="16"/>
      <c r="I260" s="16"/>
      <c r="J260" s="16"/>
      <c r="K260" s="16"/>
    </row>
    <row r="261" spans="1:11" ht="17">
      <c r="A261" s="16"/>
      <c r="B261" s="9"/>
      <c r="C261" s="16"/>
      <c r="D261" s="16"/>
      <c r="E261" s="16"/>
      <c r="F261" s="16"/>
      <c r="G261" s="16"/>
      <c r="H261" s="16"/>
      <c r="I261" s="16"/>
      <c r="J261" s="16"/>
      <c r="K261" s="16"/>
    </row>
    <row r="262" spans="1:11" ht="17">
      <c r="A262" s="16"/>
      <c r="B262" s="9"/>
      <c r="C262" s="16"/>
      <c r="D262" s="16"/>
      <c r="E262" s="16"/>
      <c r="F262" s="16"/>
      <c r="G262" s="16"/>
      <c r="H262" s="16"/>
      <c r="I262" s="16"/>
      <c r="J262" s="16"/>
      <c r="K262" s="16"/>
    </row>
    <row r="263" spans="1:11" ht="17">
      <c r="A263" s="16"/>
      <c r="B263" s="9"/>
      <c r="C263" s="16"/>
      <c r="D263" s="16"/>
      <c r="E263" s="16"/>
      <c r="F263" s="16"/>
      <c r="G263" s="16"/>
      <c r="H263" s="16"/>
      <c r="I263" s="16"/>
      <c r="J263" s="16"/>
      <c r="K263" s="16"/>
    </row>
    <row r="264" spans="1:11" ht="17">
      <c r="A264" s="16"/>
      <c r="B264" s="9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1:11" ht="17">
      <c r="A265" s="16"/>
      <c r="B265" s="9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1:11" ht="17">
      <c r="A266" s="16"/>
      <c r="B266" s="9"/>
      <c r="C266" s="16"/>
      <c r="D266" s="16"/>
      <c r="E266" s="16"/>
      <c r="F266" s="16"/>
      <c r="G266" s="16"/>
      <c r="H266" s="16"/>
      <c r="I266" s="16"/>
      <c r="J266" s="16"/>
      <c r="K266" s="16"/>
    </row>
    <row r="267" spans="1:11" ht="17">
      <c r="A267" s="16"/>
      <c r="B267" s="9"/>
      <c r="C267" s="16"/>
      <c r="D267" s="16"/>
      <c r="E267" s="16"/>
      <c r="F267" s="16"/>
      <c r="G267" s="16"/>
      <c r="H267" s="16"/>
      <c r="I267" s="16"/>
      <c r="J267" s="16"/>
      <c r="K267" s="16"/>
    </row>
    <row r="268" spans="1:11" ht="17">
      <c r="A268" s="16"/>
      <c r="B268" s="9"/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1:11" ht="17">
      <c r="A269" s="16"/>
      <c r="B269" s="9"/>
      <c r="C269" s="16"/>
      <c r="D269" s="16"/>
      <c r="E269" s="16"/>
      <c r="F269" s="16"/>
      <c r="G269" s="16"/>
      <c r="H269" s="16"/>
      <c r="I269" s="16"/>
      <c r="J269" s="16"/>
      <c r="K269" s="16"/>
    </row>
    <row r="270" spans="1:11" ht="17">
      <c r="A270" s="16"/>
      <c r="B270" s="9"/>
      <c r="C270" s="16"/>
      <c r="D270" s="16"/>
      <c r="E270" s="16"/>
      <c r="F270" s="16"/>
      <c r="G270" s="16"/>
      <c r="H270" s="16"/>
      <c r="I270" s="16"/>
      <c r="J270" s="16"/>
      <c r="K270" s="16"/>
    </row>
    <row r="271" spans="1:11" ht="17">
      <c r="A271" s="16"/>
      <c r="B271" s="9"/>
      <c r="C271" s="16"/>
      <c r="D271" s="16"/>
      <c r="E271" s="16"/>
      <c r="F271" s="16"/>
      <c r="G271" s="16"/>
      <c r="H271" s="16"/>
      <c r="I271" s="16"/>
      <c r="J271" s="16"/>
      <c r="K271" s="16"/>
    </row>
    <row r="272" spans="1:11" ht="17">
      <c r="A272" s="16"/>
      <c r="B272" s="9"/>
      <c r="C272" s="16"/>
      <c r="D272" s="16"/>
      <c r="E272" s="16"/>
      <c r="F272" s="16"/>
      <c r="G272" s="16"/>
      <c r="H272" s="16"/>
      <c r="I272" s="16"/>
      <c r="J272" s="16"/>
      <c r="K272" s="16"/>
    </row>
    <row r="273" spans="1:11" ht="17">
      <c r="A273" s="16"/>
      <c r="B273" s="9"/>
      <c r="C273" s="16"/>
      <c r="D273" s="16"/>
      <c r="E273" s="16"/>
      <c r="F273" s="16"/>
      <c r="G273" s="16"/>
      <c r="H273" s="16"/>
      <c r="I273" s="16"/>
      <c r="J273" s="16"/>
      <c r="K273" s="16"/>
    </row>
    <row r="274" spans="1:11" ht="17">
      <c r="A274" s="16"/>
      <c r="B274" s="9"/>
      <c r="C274" s="16"/>
      <c r="D274" s="16"/>
      <c r="E274" s="16"/>
      <c r="F274" s="16"/>
      <c r="G274" s="16"/>
      <c r="H274" s="16"/>
      <c r="I274" s="16"/>
      <c r="J274" s="16"/>
      <c r="K274" s="16"/>
    </row>
    <row r="275" spans="1:11" ht="17">
      <c r="A275" s="16"/>
      <c r="B275" s="9"/>
      <c r="C275" s="16"/>
      <c r="D275" s="16"/>
      <c r="E275" s="16"/>
      <c r="F275" s="16"/>
      <c r="G275" s="16"/>
      <c r="H275" s="16"/>
      <c r="I275" s="16"/>
      <c r="J275" s="16"/>
      <c r="K275" s="16"/>
    </row>
    <row r="276" spans="1:11" ht="17">
      <c r="A276" s="16"/>
      <c r="B276" s="9"/>
      <c r="C276" s="16"/>
      <c r="D276" s="16"/>
      <c r="E276" s="16"/>
      <c r="F276" s="16"/>
      <c r="G276" s="16"/>
      <c r="H276" s="16"/>
      <c r="I276" s="16"/>
      <c r="J276" s="16"/>
      <c r="K276" s="16"/>
    </row>
    <row r="277" spans="1:11" ht="17">
      <c r="A277" s="16"/>
      <c r="B277" s="9"/>
      <c r="C277" s="16"/>
      <c r="D277" s="16"/>
      <c r="E277" s="16"/>
      <c r="F277" s="16"/>
      <c r="G277" s="16"/>
      <c r="H277" s="16"/>
      <c r="I277" s="16"/>
      <c r="J277" s="16"/>
      <c r="K277" s="16"/>
    </row>
    <row r="278" spans="1:11" ht="17">
      <c r="A278" s="16"/>
      <c r="B278" s="9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1:11" ht="17">
      <c r="A279" s="16"/>
      <c r="B279" s="9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1:11" ht="17">
      <c r="A280" s="16"/>
      <c r="B280" s="9"/>
      <c r="C280" s="16"/>
      <c r="D280" s="16"/>
      <c r="E280" s="16"/>
      <c r="F280" s="16"/>
      <c r="G280" s="16"/>
      <c r="H280" s="16"/>
      <c r="I280" s="16"/>
      <c r="J280" s="16"/>
      <c r="K280" s="16"/>
    </row>
    <row r="281" spans="1:11" ht="17">
      <c r="A281" s="16"/>
      <c r="B281" s="9"/>
      <c r="C281" s="16"/>
      <c r="D281" s="16"/>
      <c r="E281" s="16"/>
      <c r="F281" s="16"/>
      <c r="G281" s="16"/>
      <c r="H281" s="16"/>
      <c r="I281" s="16"/>
      <c r="J281" s="16"/>
      <c r="K281" s="16"/>
    </row>
    <row r="282" spans="1:11" ht="17">
      <c r="A282" s="16"/>
      <c r="B282" s="9"/>
      <c r="C282" s="16"/>
      <c r="D282" s="16"/>
      <c r="E282" s="16"/>
      <c r="F282" s="16"/>
      <c r="G282" s="16"/>
      <c r="H282" s="16"/>
      <c r="I282" s="16"/>
      <c r="J282" s="16"/>
      <c r="K282" s="16"/>
    </row>
    <row r="283" spans="1:11" ht="17">
      <c r="A283" s="16"/>
      <c r="B283" s="9"/>
      <c r="C283" s="16"/>
      <c r="D283" s="16"/>
      <c r="E283" s="16"/>
      <c r="F283" s="16"/>
      <c r="G283" s="16"/>
      <c r="H283" s="16"/>
      <c r="I283" s="16"/>
      <c r="J283" s="16"/>
      <c r="K283" s="16"/>
    </row>
    <row r="284" spans="1:11" ht="17">
      <c r="A284" s="16"/>
      <c r="B284" s="9"/>
      <c r="C284" s="16"/>
      <c r="D284" s="16"/>
      <c r="E284" s="16"/>
      <c r="F284" s="16"/>
      <c r="G284" s="16"/>
      <c r="H284" s="16"/>
      <c r="I284" s="16"/>
      <c r="J284" s="16"/>
      <c r="K284" s="16"/>
    </row>
    <row r="285" spans="1:11" ht="17">
      <c r="A285" s="16"/>
      <c r="B285" s="9"/>
      <c r="C285" s="16"/>
      <c r="D285" s="16"/>
      <c r="E285" s="16"/>
      <c r="F285" s="16"/>
      <c r="G285" s="16"/>
      <c r="H285" s="16"/>
      <c r="I285" s="16"/>
      <c r="J285" s="16"/>
      <c r="K285" s="16"/>
    </row>
    <row r="286" spans="1:11" ht="17">
      <c r="A286" s="16"/>
      <c r="B286" s="9"/>
      <c r="C286" s="16"/>
      <c r="D286" s="16"/>
      <c r="E286" s="16"/>
      <c r="F286" s="16"/>
      <c r="G286" s="16"/>
      <c r="H286" s="16"/>
      <c r="I286" s="16"/>
      <c r="J286" s="16"/>
      <c r="K286" s="16"/>
    </row>
    <row r="287" spans="1:11" ht="17">
      <c r="A287" s="16"/>
      <c r="B287" s="9"/>
      <c r="C287" s="16"/>
      <c r="D287" s="16"/>
      <c r="E287" s="16"/>
      <c r="F287" s="16"/>
      <c r="G287" s="16"/>
      <c r="H287" s="16"/>
      <c r="I287" s="16"/>
      <c r="J287" s="16"/>
      <c r="K287" s="16"/>
    </row>
    <row r="288" spans="1:11" ht="17">
      <c r="A288" s="16"/>
      <c r="B288" s="9"/>
      <c r="C288" s="16"/>
      <c r="D288" s="16"/>
      <c r="E288" s="16"/>
      <c r="F288" s="16"/>
      <c r="G288" s="16"/>
      <c r="H288" s="16"/>
      <c r="I288" s="16"/>
      <c r="J288" s="16"/>
      <c r="K288" s="16"/>
    </row>
    <row r="289" spans="1:11" ht="17">
      <c r="A289" s="16"/>
      <c r="B289" s="9"/>
      <c r="C289" s="16"/>
      <c r="D289" s="16"/>
      <c r="E289" s="16"/>
      <c r="F289" s="16"/>
      <c r="G289" s="16"/>
      <c r="H289" s="16"/>
      <c r="I289" s="16"/>
      <c r="J289" s="16"/>
      <c r="K289" s="16"/>
    </row>
    <row r="290" spans="1:11" ht="17">
      <c r="A290" s="16"/>
      <c r="B290" s="9"/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1:11" ht="17">
      <c r="A291" s="16"/>
      <c r="B291" s="9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1:11" ht="17">
      <c r="A292" s="16"/>
      <c r="B292" s="9"/>
      <c r="C292" s="16"/>
      <c r="D292" s="16"/>
      <c r="E292" s="16"/>
      <c r="F292" s="16"/>
      <c r="G292" s="16"/>
      <c r="H292" s="16"/>
      <c r="I292" s="16"/>
      <c r="J292" s="16"/>
      <c r="K292" s="16"/>
    </row>
    <row r="293" spans="1:11" ht="17">
      <c r="A293" s="16"/>
      <c r="B293" s="9"/>
      <c r="C293" s="16"/>
      <c r="D293" s="16"/>
      <c r="E293" s="16"/>
      <c r="F293" s="16"/>
      <c r="G293" s="16"/>
      <c r="H293" s="16"/>
      <c r="I293" s="16"/>
      <c r="J293" s="16"/>
      <c r="K293" s="16"/>
    </row>
    <row r="294" spans="1:11" ht="17">
      <c r="A294" s="16"/>
      <c r="B294" s="9"/>
      <c r="C294" s="16"/>
      <c r="D294" s="16"/>
      <c r="E294" s="16"/>
      <c r="F294" s="16"/>
      <c r="G294" s="16"/>
      <c r="H294" s="16"/>
      <c r="I294" s="16"/>
      <c r="J294" s="16"/>
      <c r="K294" s="16"/>
    </row>
    <row r="295" spans="1:11" ht="17">
      <c r="A295" s="16"/>
      <c r="B295" s="9"/>
      <c r="C295" s="16"/>
      <c r="D295" s="16"/>
      <c r="E295" s="16"/>
      <c r="F295" s="16"/>
      <c r="G295" s="16"/>
      <c r="H295" s="16"/>
      <c r="I295" s="16"/>
      <c r="J295" s="16"/>
      <c r="K295" s="16"/>
    </row>
    <row r="296" spans="1:11" ht="17">
      <c r="A296" s="16"/>
      <c r="B296" s="9"/>
      <c r="C296" s="16"/>
      <c r="D296" s="16"/>
      <c r="E296" s="16"/>
      <c r="F296" s="16"/>
      <c r="G296" s="16"/>
      <c r="H296" s="16"/>
      <c r="I296" s="16"/>
      <c r="J296" s="16"/>
      <c r="K296" s="16"/>
    </row>
    <row r="297" spans="1:11" ht="17">
      <c r="A297" s="16"/>
      <c r="B297" s="9"/>
      <c r="C297" s="16"/>
      <c r="D297" s="16"/>
      <c r="E297" s="16"/>
      <c r="F297" s="16"/>
      <c r="G297" s="16"/>
      <c r="H297" s="16"/>
      <c r="I297" s="16"/>
      <c r="J297" s="16"/>
      <c r="K297" s="16"/>
    </row>
    <row r="298" spans="1:11" ht="17">
      <c r="A298" s="16"/>
      <c r="B298" s="9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1:11" ht="17">
      <c r="A299" s="16"/>
      <c r="B299" s="9"/>
      <c r="C299" s="16"/>
      <c r="D299" s="16"/>
      <c r="E299" s="16"/>
      <c r="F299" s="16"/>
      <c r="G299" s="16"/>
      <c r="H299" s="16"/>
      <c r="I299" s="16"/>
      <c r="J299" s="16"/>
      <c r="K299" s="16"/>
    </row>
    <row r="300" spans="1:11" ht="17">
      <c r="A300" s="16"/>
      <c r="B300" s="9"/>
      <c r="C300" s="16"/>
      <c r="D300" s="16"/>
      <c r="E300" s="16"/>
      <c r="F300" s="16"/>
      <c r="G300" s="16"/>
      <c r="H300" s="16"/>
      <c r="I300" s="16"/>
      <c r="J300" s="16"/>
      <c r="K300" s="16"/>
    </row>
    <row r="301" spans="1:11" ht="17">
      <c r="A301" s="16"/>
      <c r="B301" s="9"/>
      <c r="C301" s="16"/>
      <c r="D301" s="16"/>
      <c r="E301" s="16"/>
      <c r="F301" s="16"/>
      <c r="G301" s="16"/>
      <c r="H301" s="16"/>
      <c r="I301" s="16"/>
      <c r="J301" s="16"/>
      <c r="K301" s="16"/>
    </row>
    <row r="302" spans="1:11" ht="17">
      <c r="A302" s="16"/>
      <c r="B302" s="9"/>
      <c r="C302" s="16"/>
      <c r="D302" s="16"/>
      <c r="E302" s="16"/>
      <c r="F302" s="16"/>
      <c r="G302" s="16"/>
      <c r="H302" s="16"/>
      <c r="I302" s="16"/>
      <c r="J302" s="16"/>
      <c r="K302" s="16"/>
    </row>
    <row r="303" spans="1:11" ht="17">
      <c r="A303" s="16"/>
      <c r="B303" s="9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1:11" ht="17">
      <c r="A304" s="16"/>
      <c r="B304" s="9"/>
      <c r="C304" s="16"/>
      <c r="D304" s="16"/>
      <c r="E304" s="16"/>
      <c r="F304" s="16"/>
      <c r="G304" s="16"/>
      <c r="H304" s="16"/>
      <c r="I304" s="16"/>
      <c r="J304" s="16"/>
      <c r="K304" s="16"/>
    </row>
    <row r="305" spans="1:11" ht="17">
      <c r="A305" s="16"/>
      <c r="B305" s="9"/>
      <c r="C305" s="16"/>
      <c r="D305" s="16"/>
      <c r="E305" s="16"/>
      <c r="F305" s="16"/>
      <c r="G305" s="16"/>
      <c r="H305" s="16"/>
      <c r="I305" s="16"/>
      <c r="J305" s="16"/>
      <c r="K305" s="16"/>
    </row>
    <row r="306" spans="1:11" ht="17">
      <c r="A306" s="16"/>
      <c r="B306" s="9"/>
      <c r="C306" s="16"/>
      <c r="D306" s="16"/>
      <c r="E306" s="16"/>
      <c r="F306" s="16"/>
      <c r="G306" s="16"/>
      <c r="H306" s="16"/>
      <c r="I306" s="16"/>
      <c r="J306" s="16"/>
      <c r="K306" s="16"/>
    </row>
    <row r="307" spans="1:11" ht="17">
      <c r="A307" s="16"/>
      <c r="B307" s="9"/>
      <c r="C307" s="16"/>
      <c r="D307" s="16"/>
      <c r="E307" s="16"/>
      <c r="F307" s="16"/>
      <c r="G307" s="16"/>
      <c r="H307" s="16"/>
      <c r="I307" s="16"/>
      <c r="J307" s="16"/>
      <c r="K307" s="16"/>
    </row>
    <row r="308" spans="1:11" ht="17">
      <c r="A308" s="16"/>
      <c r="B308" s="9"/>
      <c r="C308" s="16"/>
      <c r="D308" s="16"/>
      <c r="E308" s="16"/>
      <c r="F308" s="16"/>
      <c r="G308" s="16"/>
      <c r="H308" s="16"/>
      <c r="I308" s="16"/>
      <c r="J308" s="16"/>
      <c r="K308" s="16"/>
    </row>
    <row r="309" spans="1:11" ht="17">
      <c r="A309" s="16"/>
      <c r="B309" s="9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1:11" ht="17">
      <c r="A310" s="16"/>
      <c r="B310" s="9"/>
      <c r="C310" s="16"/>
      <c r="D310" s="16"/>
      <c r="E310" s="16"/>
      <c r="F310" s="16"/>
      <c r="G310" s="16"/>
      <c r="H310" s="16"/>
      <c r="I310" s="16"/>
      <c r="J310" s="16"/>
      <c r="K310" s="16"/>
    </row>
    <row r="311" spans="1:11" ht="17">
      <c r="A311" s="16"/>
      <c r="B311" s="9"/>
      <c r="C311" s="16"/>
      <c r="D311" s="16"/>
      <c r="E311" s="16"/>
      <c r="F311" s="16"/>
      <c r="G311" s="16"/>
      <c r="H311" s="16"/>
      <c r="I311" s="16"/>
      <c r="J311" s="16"/>
      <c r="K311" s="16"/>
    </row>
    <row r="312" spans="1:11" ht="17">
      <c r="A312" s="16"/>
      <c r="B312" s="9"/>
      <c r="C312" s="16"/>
      <c r="D312" s="16"/>
      <c r="E312" s="16"/>
      <c r="F312" s="16"/>
      <c r="G312" s="16"/>
      <c r="H312" s="16"/>
      <c r="I312" s="16"/>
      <c r="J312" s="16"/>
      <c r="K312" s="16"/>
    </row>
    <row r="313" spans="1:11" ht="17">
      <c r="A313" s="16"/>
      <c r="B313" s="9"/>
      <c r="C313" s="16"/>
      <c r="D313" s="16"/>
      <c r="E313" s="16"/>
      <c r="F313" s="16"/>
      <c r="G313" s="16"/>
      <c r="H313" s="16"/>
      <c r="I313" s="16"/>
      <c r="J313" s="16"/>
      <c r="K313" s="16"/>
    </row>
    <row r="314" spans="1:11" ht="17">
      <c r="A314" s="16"/>
      <c r="B314" s="9"/>
      <c r="C314" s="16"/>
      <c r="D314" s="16"/>
      <c r="E314" s="16"/>
      <c r="F314" s="16"/>
      <c r="G314" s="16"/>
      <c r="H314" s="16"/>
      <c r="I314" s="16"/>
      <c r="J314" s="16"/>
      <c r="K314" s="16"/>
    </row>
    <row r="315" spans="1:11" ht="17">
      <c r="A315" s="16"/>
      <c r="B315" s="9"/>
      <c r="C315" s="16"/>
      <c r="D315" s="16"/>
      <c r="E315" s="16"/>
      <c r="F315" s="16"/>
      <c r="G315" s="16"/>
      <c r="H315" s="16"/>
      <c r="I315" s="16"/>
      <c r="J315" s="16"/>
      <c r="K315" s="16"/>
    </row>
    <row r="316" spans="1:11" ht="17">
      <c r="A316" s="16"/>
      <c r="B316" s="9"/>
      <c r="C316" s="16"/>
      <c r="D316" s="16"/>
      <c r="E316" s="16"/>
      <c r="F316" s="16"/>
      <c r="G316" s="16"/>
      <c r="H316" s="16"/>
      <c r="I316" s="16"/>
      <c r="J316" s="16"/>
      <c r="K316" s="16"/>
    </row>
    <row r="317" spans="1:11" ht="17">
      <c r="A317" s="16"/>
      <c r="B317" s="9"/>
      <c r="C317" s="16"/>
      <c r="D317" s="16"/>
      <c r="E317" s="16"/>
      <c r="F317" s="16"/>
      <c r="G317" s="16"/>
      <c r="H317" s="16"/>
      <c r="I317" s="16"/>
      <c r="J317" s="16"/>
      <c r="K317" s="16"/>
    </row>
    <row r="318" spans="1:11" ht="17">
      <c r="A318" s="16"/>
      <c r="B318" s="9"/>
      <c r="C318" s="16"/>
      <c r="D318" s="16"/>
      <c r="E318" s="16"/>
      <c r="F318" s="16"/>
      <c r="G318" s="16"/>
      <c r="H318" s="16"/>
      <c r="I318" s="16"/>
      <c r="J318" s="16"/>
      <c r="K318" s="16"/>
    </row>
    <row r="319" spans="1:11" ht="17">
      <c r="A319" s="16"/>
      <c r="B319" s="9"/>
      <c r="C319" s="16"/>
      <c r="D319" s="16"/>
      <c r="E319" s="16"/>
      <c r="F319" s="16"/>
      <c r="G319" s="16"/>
      <c r="H319" s="16"/>
      <c r="I319" s="16"/>
      <c r="J319" s="16"/>
      <c r="K319" s="16"/>
    </row>
    <row r="320" spans="1:11" ht="17">
      <c r="A320" s="16"/>
      <c r="B320" s="9"/>
      <c r="C320" s="16"/>
      <c r="D320" s="16"/>
      <c r="E320" s="16"/>
      <c r="F320" s="16"/>
      <c r="G320" s="16"/>
      <c r="H320" s="16"/>
      <c r="I320" s="16"/>
      <c r="J320" s="16"/>
      <c r="K320" s="16"/>
    </row>
    <row r="321" spans="1:11" ht="17">
      <c r="A321" s="16"/>
      <c r="B321" s="9"/>
      <c r="C321" s="16"/>
      <c r="D321" s="16"/>
      <c r="E321" s="16"/>
      <c r="F321" s="16"/>
      <c r="G321" s="16"/>
      <c r="H321" s="16"/>
      <c r="I321" s="16"/>
      <c r="J321" s="16"/>
      <c r="K321" s="16"/>
    </row>
    <row r="322" spans="1:11" ht="17">
      <c r="A322" s="16"/>
      <c r="B322" s="9"/>
      <c r="C322" s="16"/>
      <c r="D322" s="16"/>
      <c r="E322" s="16"/>
      <c r="F322" s="16"/>
      <c r="G322" s="16"/>
      <c r="H322" s="16"/>
      <c r="I322" s="16"/>
      <c r="J322" s="16"/>
      <c r="K322" s="16"/>
    </row>
    <row r="323" spans="1:11" ht="17">
      <c r="A323" s="16"/>
      <c r="B323" s="9"/>
      <c r="C323" s="16"/>
      <c r="D323" s="16"/>
      <c r="E323" s="16"/>
      <c r="F323" s="16"/>
      <c r="G323" s="16"/>
      <c r="H323" s="16"/>
      <c r="I323" s="16"/>
      <c r="J323" s="16"/>
      <c r="K323" s="16"/>
    </row>
    <row r="324" spans="1:11" ht="17">
      <c r="A324" s="16"/>
      <c r="B324" s="9"/>
      <c r="C324" s="16"/>
      <c r="D324" s="16"/>
      <c r="E324" s="16"/>
      <c r="F324" s="16"/>
      <c r="G324" s="16"/>
      <c r="H324" s="16"/>
      <c r="I324" s="16"/>
      <c r="J324" s="16"/>
      <c r="K324" s="16"/>
    </row>
    <row r="325" spans="1:11" ht="17">
      <c r="A325" s="16"/>
      <c r="B325" s="9"/>
      <c r="C325" s="16"/>
      <c r="D325" s="16"/>
      <c r="E325" s="16"/>
      <c r="F325" s="16"/>
      <c r="G325" s="16"/>
      <c r="H325" s="16"/>
      <c r="I325" s="16"/>
      <c r="J325" s="16"/>
      <c r="K325" s="16"/>
    </row>
    <row r="326" spans="1:11" ht="17">
      <c r="A326" s="16"/>
      <c r="B326" s="9"/>
      <c r="C326" s="16"/>
      <c r="D326" s="16"/>
      <c r="E326" s="16"/>
      <c r="F326" s="16"/>
      <c r="G326" s="16"/>
      <c r="H326" s="16"/>
      <c r="I326" s="16"/>
      <c r="J326" s="16"/>
      <c r="K326" s="16"/>
    </row>
    <row r="327" spans="1:11" ht="17">
      <c r="A327" s="16"/>
      <c r="B327" s="9"/>
      <c r="C327" s="16"/>
      <c r="D327" s="16"/>
      <c r="E327" s="16"/>
      <c r="F327" s="16"/>
      <c r="G327" s="16"/>
      <c r="H327" s="16"/>
      <c r="I327" s="16"/>
      <c r="J327" s="16"/>
      <c r="K327" s="16"/>
    </row>
    <row r="328" spans="1:11" ht="17">
      <c r="A328" s="16"/>
      <c r="B328" s="9"/>
      <c r="C328" s="16"/>
      <c r="D328" s="16"/>
      <c r="E328" s="16"/>
      <c r="F328" s="16"/>
      <c r="G328" s="16"/>
      <c r="H328" s="16"/>
      <c r="I328" s="16"/>
      <c r="J328" s="16"/>
      <c r="K328" s="16"/>
    </row>
    <row r="329" spans="1:11" ht="17">
      <c r="A329" s="16"/>
      <c r="B329" s="9"/>
      <c r="C329" s="16"/>
      <c r="D329" s="16"/>
      <c r="E329" s="16"/>
      <c r="F329" s="16"/>
      <c r="G329" s="16"/>
      <c r="H329" s="16"/>
      <c r="I329" s="16"/>
      <c r="J329" s="16"/>
      <c r="K329" s="16"/>
    </row>
    <row r="330" spans="1:11" ht="17">
      <c r="A330" s="16"/>
      <c r="B330" s="9"/>
      <c r="C330" s="16"/>
      <c r="D330" s="16"/>
      <c r="E330" s="16"/>
      <c r="F330" s="16"/>
      <c r="G330" s="16"/>
      <c r="H330" s="16"/>
      <c r="I330" s="16"/>
      <c r="J330" s="16"/>
      <c r="K330" s="16"/>
    </row>
    <row r="331" spans="1:11" ht="17">
      <c r="A331" s="16"/>
      <c r="B331" s="9"/>
      <c r="C331" s="16"/>
      <c r="D331" s="16"/>
      <c r="E331" s="16"/>
      <c r="F331" s="16"/>
      <c r="G331" s="16"/>
      <c r="H331" s="16"/>
      <c r="I331" s="16"/>
      <c r="J331" s="16"/>
      <c r="K331" s="16"/>
    </row>
    <row r="332" spans="1:11" ht="17">
      <c r="A332" s="16"/>
      <c r="B332" s="9"/>
      <c r="C332" s="16"/>
      <c r="D332" s="16"/>
      <c r="E332" s="16"/>
      <c r="F332" s="16"/>
      <c r="G332" s="16"/>
      <c r="H332" s="16"/>
      <c r="I332" s="16"/>
      <c r="J332" s="16"/>
      <c r="K332" s="16"/>
    </row>
    <row r="333" spans="1:11" ht="17">
      <c r="A333" s="16"/>
      <c r="B333" s="9"/>
      <c r="C333" s="16"/>
      <c r="D333" s="16"/>
      <c r="E333" s="16"/>
      <c r="F333" s="16"/>
      <c r="G333" s="16"/>
      <c r="H333" s="16"/>
      <c r="I333" s="16"/>
      <c r="J333" s="16"/>
      <c r="K333" s="16"/>
    </row>
    <row r="334" spans="1:11" ht="17">
      <c r="A334" s="16"/>
      <c r="B334" s="9"/>
      <c r="C334" s="16"/>
      <c r="D334" s="16"/>
      <c r="E334" s="16"/>
      <c r="F334" s="16"/>
      <c r="G334" s="16"/>
      <c r="H334" s="16"/>
      <c r="I334" s="16"/>
      <c r="J334" s="16"/>
      <c r="K334" s="16"/>
    </row>
    <row r="335" spans="1:11" ht="17">
      <c r="A335" s="16"/>
      <c r="B335" s="9"/>
      <c r="C335" s="16"/>
      <c r="D335" s="16"/>
      <c r="E335" s="16"/>
      <c r="F335" s="16"/>
      <c r="G335" s="16"/>
      <c r="H335" s="16"/>
      <c r="I335" s="16"/>
      <c r="J335" s="16"/>
      <c r="K335" s="16"/>
    </row>
    <row r="336" spans="1:11" ht="17">
      <c r="A336" s="16"/>
      <c r="B336" s="9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1:11" ht="17">
      <c r="A337" s="16"/>
      <c r="B337" s="9"/>
      <c r="C337" s="16"/>
      <c r="D337" s="16"/>
      <c r="E337" s="16"/>
      <c r="F337" s="16"/>
      <c r="G337" s="16"/>
      <c r="H337" s="16"/>
      <c r="I337" s="16"/>
      <c r="J337" s="16"/>
      <c r="K337" s="16"/>
    </row>
    <row r="338" spans="1:11" ht="17">
      <c r="A338" s="16"/>
      <c r="B338" s="9"/>
      <c r="C338" s="16"/>
      <c r="D338" s="16"/>
      <c r="E338" s="16"/>
      <c r="F338" s="16"/>
      <c r="G338" s="16"/>
      <c r="H338" s="16"/>
      <c r="I338" s="16"/>
      <c r="J338" s="16"/>
      <c r="K338" s="16"/>
    </row>
    <row r="339" spans="1:11" ht="17">
      <c r="A339" s="16"/>
      <c r="B339" s="9"/>
      <c r="C339" s="16"/>
      <c r="D339" s="16"/>
      <c r="E339" s="16"/>
      <c r="F339" s="16"/>
      <c r="G339" s="16"/>
      <c r="H339" s="16"/>
      <c r="I339" s="16"/>
      <c r="J339" s="16"/>
      <c r="K339" s="16"/>
    </row>
    <row r="340" spans="1:11" ht="17">
      <c r="A340" s="16"/>
      <c r="B340" s="9"/>
      <c r="C340" s="16"/>
      <c r="D340" s="16"/>
      <c r="E340" s="16"/>
      <c r="F340" s="16"/>
      <c r="G340" s="16"/>
      <c r="H340" s="16"/>
      <c r="I340" s="16"/>
      <c r="J340" s="16"/>
      <c r="K340" s="16"/>
    </row>
    <row r="341" spans="1:11" ht="17">
      <c r="A341" s="16"/>
      <c r="B341" s="9"/>
      <c r="C341" s="16"/>
      <c r="D341" s="16"/>
      <c r="E341" s="16"/>
      <c r="F341" s="16"/>
      <c r="G341" s="16"/>
      <c r="H341" s="16"/>
      <c r="I341" s="16"/>
      <c r="J341" s="16"/>
      <c r="K341" s="16"/>
    </row>
    <row r="342" spans="1:11" ht="17">
      <c r="A342" s="16"/>
      <c r="B342" s="9"/>
      <c r="C342" s="16"/>
      <c r="D342" s="16"/>
      <c r="E342" s="16"/>
      <c r="F342" s="16"/>
      <c r="G342" s="16"/>
      <c r="H342" s="16"/>
      <c r="I342" s="16"/>
      <c r="J342" s="16"/>
      <c r="K342" s="16"/>
    </row>
    <row r="343" spans="1:11" ht="17">
      <c r="A343" s="16"/>
      <c r="B343" s="9"/>
      <c r="C343" s="16"/>
      <c r="D343" s="16"/>
      <c r="E343" s="16"/>
      <c r="F343" s="16"/>
      <c r="G343" s="16"/>
      <c r="H343" s="16"/>
      <c r="I343" s="16"/>
      <c r="J343" s="16"/>
      <c r="K343" s="16"/>
    </row>
    <row r="344" spans="1:11" ht="17">
      <c r="A344" s="16"/>
      <c r="B344" s="9"/>
      <c r="C344" s="16"/>
      <c r="D344" s="16"/>
      <c r="E344" s="16"/>
      <c r="F344" s="16"/>
      <c r="G344" s="16"/>
      <c r="H344" s="16"/>
      <c r="I344" s="16"/>
      <c r="J344" s="16"/>
      <c r="K344" s="16"/>
    </row>
    <row r="345" spans="1:11" ht="17">
      <c r="A345" s="16"/>
      <c r="B345" s="9"/>
      <c r="C345" s="16"/>
      <c r="D345" s="16"/>
      <c r="E345" s="16"/>
      <c r="F345" s="16"/>
      <c r="G345" s="16"/>
      <c r="H345" s="16"/>
      <c r="I345" s="16"/>
      <c r="J345" s="16"/>
      <c r="K345" s="16"/>
    </row>
    <row r="346" spans="1:11" ht="17">
      <c r="A346" s="16"/>
      <c r="B346" s="9"/>
      <c r="C346" s="16"/>
      <c r="D346" s="16"/>
      <c r="E346" s="16"/>
      <c r="F346" s="16"/>
      <c r="G346" s="16"/>
      <c r="H346" s="16"/>
      <c r="I346" s="16"/>
      <c r="J346" s="16"/>
      <c r="K346" s="16"/>
    </row>
    <row r="347" spans="1:11" ht="17">
      <c r="A347" s="16"/>
      <c r="B347" s="9"/>
      <c r="C347" s="16"/>
      <c r="D347" s="16"/>
      <c r="E347" s="16"/>
      <c r="F347" s="16"/>
      <c r="G347" s="16"/>
      <c r="H347" s="16"/>
      <c r="I347" s="16"/>
      <c r="J347" s="16"/>
      <c r="K347" s="16"/>
    </row>
    <row r="348" spans="1:11" ht="17">
      <c r="A348" s="16"/>
      <c r="B348" s="9"/>
      <c r="C348" s="16"/>
      <c r="D348" s="16"/>
      <c r="E348" s="16"/>
      <c r="F348" s="16"/>
      <c r="G348" s="16"/>
      <c r="H348" s="16"/>
      <c r="I348" s="16"/>
      <c r="J348" s="16"/>
      <c r="K348" s="16"/>
    </row>
    <row r="349" spans="1:11" ht="17">
      <c r="A349" s="16"/>
      <c r="B349" s="9"/>
      <c r="C349" s="16"/>
      <c r="D349" s="16"/>
      <c r="E349" s="16"/>
      <c r="F349" s="16"/>
      <c r="G349" s="16"/>
      <c r="H349" s="16"/>
      <c r="I349" s="16"/>
      <c r="J349" s="16"/>
      <c r="K349" s="16"/>
    </row>
    <row r="350" spans="1:11" ht="17">
      <c r="A350" s="16"/>
      <c r="B350" s="9"/>
      <c r="C350" s="16"/>
      <c r="D350" s="16"/>
      <c r="E350" s="16"/>
      <c r="F350" s="16"/>
      <c r="G350" s="16"/>
      <c r="H350" s="16"/>
      <c r="I350" s="16"/>
      <c r="J350" s="16"/>
      <c r="K350" s="16"/>
    </row>
    <row r="351" spans="1:11" ht="17">
      <c r="A351" s="16"/>
      <c r="B351" s="9"/>
      <c r="C351" s="16"/>
      <c r="D351" s="16"/>
      <c r="E351" s="16"/>
      <c r="F351" s="16"/>
      <c r="G351" s="16"/>
      <c r="H351" s="16"/>
      <c r="I351" s="16"/>
      <c r="J351" s="16"/>
      <c r="K351" s="16"/>
    </row>
    <row r="352" spans="1:11" ht="17">
      <c r="A352" s="16"/>
      <c r="B352" s="9"/>
      <c r="C352" s="16"/>
      <c r="D352" s="16"/>
      <c r="E352" s="16"/>
      <c r="F352" s="16"/>
      <c r="G352" s="16"/>
      <c r="H352" s="16"/>
      <c r="I352" s="16"/>
      <c r="J352" s="16"/>
      <c r="K352" s="16"/>
    </row>
    <row r="353" spans="1:11" ht="17">
      <c r="A353" s="16"/>
      <c r="B353" s="9"/>
      <c r="C353" s="16"/>
      <c r="D353" s="16"/>
      <c r="E353" s="16"/>
      <c r="F353" s="16"/>
      <c r="G353" s="16"/>
      <c r="H353" s="16"/>
      <c r="I353" s="16"/>
      <c r="J353" s="16"/>
      <c r="K353" s="16"/>
    </row>
    <row r="354" spans="1:11" ht="17">
      <c r="A354" s="16"/>
      <c r="B354" s="9"/>
      <c r="C354" s="16"/>
      <c r="D354" s="16"/>
      <c r="E354" s="16"/>
      <c r="F354" s="16"/>
      <c r="G354" s="16"/>
      <c r="H354" s="16"/>
      <c r="I354" s="16"/>
      <c r="J354" s="16"/>
      <c r="K354" s="16"/>
    </row>
    <row r="355" spans="1:11" ht="17">
      <c r="A355" s="16"/>
      <c r="B355" s="9"/>
      <c r="C355" s="16"/>
      <c r="D355" s="16"/>
      <c r="E355" s="16"/>
      <c r="F355" s="16"/>
      <c r="G355" s="16"/>
      <c r="H355" s="16"/>
      <c r="I355" s="16"/>
      <c r="J355" s="16"/>
      <c r="K355" s="16"/>
    </row>
    <row r="356" spans="1:11" ht="17">
      <c r="A356" s="16"/>
      <c r="B356" s="9"/>
      <c r="C356" s="16"/>
      <c r="D356" s="16"/>
      <c r="E356" s="16"/>
      <c r="F356" s="16"/>
      <c r="G356" s="16"/>
      <c r="H356" s="16"/>
      <c r="I356" s="16"/>
      <c r="J356" s="16"/>
      <c r="K356" s="16"/>
    </row>
    <row r="357" spans="1:11" ht="17">
      <c r="A357" s="16"/>
      <c r="B357" s="9"/>
      <c r="C357" s="16"/>
      <c r="D357" s="16"/>
      <c r="E357" s="16"/>
      <c r="F357" s="16"/>
      <c r="G357" s="16"/>
      <c r="H357" s="16"/>
      <c r="I357" s="16"/>
      <c r="J357" s="16"/>
      <c r="K357" s="16"/>
    </row>
    <row r="358" spans="1:11" ht="17">
      <c r="A358" s="16"/>
      <c r="B358" s="9"/>
      <c r="C358" s="16"/>
      <c r="D358" s="16"/>
      <c r="E358" s="16"/>
      <c r="F358" s="16"/>
      <c r="G358" s="16"/>
      <c r="H358" s="16"/>
      <c r="I358" s="16"/>
      <c r="J358" s="16"/>
      <c r="K358" s="16"/>
    </row>
    <row r="359" spans="1:11" ht="17">
      <c r="A359" s="16"/>
      <c r="B359" s="9"/>
      <c r="C359" s="16"/>
      <c r="D359" s="16"/>
      <c r="E359" s="16"/>
      <c r="F359" s="16"/>
      <c r="G359" s="16"/>
      <c r="H359" s="16"/>
      <c r="I359" s="16"/>
      <c r="J359" s="16"/>
      <c r="K359" s="16"/>
    </row>
    <row r="360" spans="1:11" ht="17">
      <c r="A360" s="16"/>
      <c r="B360" s="9"/>
      <c r="C360" s="16"/>
      <c r="D360" s="16"/>
      <c r="E360" s="16"/>
      <c r="F360" s="16"/>
      <c r="G360" s="16"/>
      <c r="H360" s="16"/>
      <c r="I360" s="16"/>
      <c r="J360" s="16"/>
      <c r="K360" s="16"/>
    </row>
    <row r="361" spans="1:11" ht="17">
      <c r="A361" s="16"/>
      <c r="B361" s="9"/>
      <c r="C361" s="16"/>
      <c r="D361" s="16"/>
      <c r="E361" s="16"/>
      <c r="F361" s="16"/>
      <c r="G361" s="16"/>
      <c r="H361" s="16"/>
      <c r="I361" s="16"/>
      <c r="J361" s="16"/>
      <c r="K361" s="16"/>
    </row>
    <row r="362" spans="1:11" ht="17">
      <c r="A362" s="16"/>
      <c r="B362" s="9"/>
      <c r="C362" s="16"/>
      <c r="D362" s="16"/>
      <c r="E362" s="16"/>
      <c r="F362" s="16"/>
      <c r="G362" s="16"/>
      <c r="H362" s="16"/>
      <c r="I362" s="16"/>
      <c r="J362" s="16"/>
      <c r="K362" s="16"/>
    </row>
    <row r="363" spans="1:11" ht="17">
      <c r="A363" s="16"/>
      <c r="B363" s="9"/>
      <c r="C363" s="16"/>
      <c r="D363" s="16"/>
      <c r="E363" s="16"/>
      <c r="F363" s="16"/>
      <c r="G363" s="16"/>
      <c r="H363" s="16"/>
      <c r="I363" s="16"/>
      <c r="J363" s="16"/>
      <c r="K363" s="16"/>
    </row>
    <row r="364" spans="1:11" ht="17">
      <c r="A364" s="16"/>
      <c r="B364" s="9"/>
      <c r="C364" s="16"/>
      <c r="D364" s="16"/>
      <c r="E364" s="16"/>
      <c r="F364" s="16"/>
      <c r="G364" s="16"/>
      <c r="H364" s="16"/>
      <c r="I364" s="16"/>
      <c r="J364" s="16"/>
      <c r="K364" s="16"/>
    </row>
    <row r="365" spans="1:11" ht="17">
      <c r="A365" s="16"/>
      <c r="B365" s="9"/>
      <c r="C365" s="16"/>
      <c r="D365" s="16"/>
      <c r="E365" s="16"/>
      <c r="F365" s="16"/>
      <c r="G365" s="16"/>
      <c r="H365" s="16"/>
      <c r="I365" s="16"/>
      <c r="J365" s="16"/>
      <c r="K365" s="16"/>
    </row>
    <row r="366" spans="1:11" ht="17">
      <c r="A366" s="16"/>
      <c r="B366" s="9"/>
      <c r="C366" s="16"/>
      <c r="D366" s="16"/>
      <c r="E366" s="16"/>
      <c r="F366" s="16"/>
      <c r="G366" s="16"/>
      <c r="H366" s="16"/>
      <c r="I366" s="16"/>
      <c r="J366" s="16"/>
      <c r="K366" s="16"/>
    </row>
    <row r="367" spans="1:11" ht="17">
      <c r="A367" s="16"/>
      <c r="B367" s="9"/>
      <c r="C367" s="16"/>
      <c r="D367" s="16"/>
      <c r="E367" s="16"/>
      <c r="F367" s="16"/>
      <c r="G367" s="16"/>
      <c r="H367" s="16"/>
      <c r="I367" s="16"/>
      <c r="J367" s="16"/>
      <c r="K367" s="16"/>
    </row>
    <row r="368" spans="1:11" ht="17">
      <c r="A368" s="16"/>
      <c r="B368" s="9"/>
      <c r="C368" s="16"/>
      <c r="D368" s="16"/>
      <c r="E368" s="16"/>
      <c r="F368" s="16"/>
      <c r="G368" s="16"/>
      <c r="H368" s="16"/>
      <c r="I368" s="16"/>
      <c r="J368" s="16"/>
      <c r="K368" s="16"/>
    </row>
    <row r="369" spans="1:11" ht="17">
      <c r="A369" s="16"/>
      <c r="B369" s="9"/>
      <c r="C369" s="16"/>
      <c r="D369" s="16"/>
      <c r="E369" s="16"/>
      <c r="F369" s="16"/>
      <c r="G369" s="16"/>
      <c r="H369" s="16"/>
      <c r="I369" s="16"/>
      <c r="J369" s="16"/>
      <c r="K369" s="16"/>
    </row>
    <row r="370" spans="1:11" ht="17">
      <c r="A370" s="16"/>
      <c r="B370" s="9"/>
      <c r="C370" s="16"/>
      <c r="D370" s="16"/>
      <c r="E370" s="16"/>
      <c r="F370" s="16"/>
      <c r="G370" s="16"/>
      <c r="H370" s="16"/>
      <c r="I370" s="16"/>
      <c r="J370" s="16"/>
      <c r="K370" s="16"/>
    </row>
    <row r="371" spans="1:11" ht="17">
      <c r="A371" s="16"/>
      <c r="B371" s="9"/>
      <c r="C371" s="16"/>
      <c r="D371" s="16"/>
      <c r="E371" s="16"/>
      <c r="F371" s="16"/>
      <c r="G371" s="16"/>
      <c r="H371" s="16"/>
      <c r="I371" s="16"/>
      <c r="J371" s="16"/>
      <c r="K371" s="16"/>
    </row>
    <row r="372" spans="1:11" ht="17">
      <c r="A372" s="16"/>
      <c r="B372" s="9"/>
      <c r="C372" s="16"/>
      <c r="D372" s="16"/>
      <c r="E372" s="16"/>
      <c r="F372" s="16"/>
      <c r="G372" s="16"/>
      <c r="H372" s="16"/>
      <c r="I372" s="16"/>
      <c r="J372" s="16"/>
      <c r="K372" s="16"/>
    </row>
    <row r="373" spans="1:11" ht="17">
      <c r="A373" s="16"/>
      <c r="B373" s="9"/>
      <c r="C373" s="16"/>
      <c r="D373" s="16"/>
      <c r="E373" s="16"/>
      <c r="F373" s="16"/>
      <c r="G373" s="16"/>
      <c r="H373" s="16"/>
      <c r="I373" s="16"/>
      <c r="J373" s="16"/>
      <c r="K373" s="16"/>
    </row>
    <row r="374" spans="1:11" ht="17">
      <c r="A374" s="16"/>
      <c r="B374" s="9"/>
      <c r="C374" s="16"/>
      <c r="D374" s="16"/>
      <c r="E374" s="16"/>
      <c r="F374" s="16"/>
      <c r="G374" s="16"/>
      <c r="H374" s="16"/>
      <c r="I374" s="16"/>
      <c r="J374" s="16"/>
      <c r="K374" s="16"/>
    </row>
    <row r="375" spans="1:11" ht="17">
      <c r="A375" s="16"/>
      <c r="B375" s="9"/>
      <c r="C375" s="16"/>
      <c r="D375" s="16"/>
      <c r="E375" s="16"/>
      <c r="F375" s="16"/>
      <c r="G375" s="16"/>
      <c r="H375" s="16"/>
      <c r="I375" s="16"/>
      <c r="J375" s="16"/>
      <c r="K375" s="16"/>
    </row>
    <row r="376" spans="1:11" ht="17">
      <c r="A376" s="16"/>
      <c r="B376" s="9"/>
      <c r="C376" s="16"/>
      <c r="D376" s="16"/>
      <c r="E376" s="16"/>
      <c r="F376" s="16"/>
      <c r="G376" s="16"/>
      <c r="H376" s="16"/>
      <c r="I376" s="16"/>
      <c r="J376" s="16"/>
      <c r="K376" s="16"/>
    </row>
    <row r="377" spans="1:11" ht="17">
      <c r="A377" s="16"/>
      <c r="B377" s="9"/>
      <c r="C377" s="16"/>
      <c r="D377" s="16"/>
      <c r="E377" s="16"/>
      <c r="F377" s="16"/>
      <c r="G377" s="16"/>
      <c r="H377" s="16"/>
      <c r="I377" s="16"/>
      <c r="J377" s="16"/>
      <c r="K377" s="16"/>
    </row>
    <row r="378" spans="1:11" ht="17">
      <c r="A378" s="16"/>
      <c r="B378" s="9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1:11" ht="17">
      <c r="A379" s="16"/>
      <c r="B379" s="9"/>
      <c r="C379" s="16"/>
      <c r="D379" s="16"/>
      <c r="E379" s="16"/>
      <c r="F379" s="16"/>
      <c r="G379" s="16"/>
      <c r="H379" s="16"/>
      <c r="I379" s="16"/>
      <c r="J379" s="16"/>
      <c r="K379" s="16"/>
    </row>
    <row r="380" spans="1:11" ht="17">
      <c r="A380" s="16"/>
      <c r="B380" s="9"/>
      <c r="C380" s="16"/>
      <c r="D380" s="16"/>
      <c r="E380" s="16"/>
      <c r="F380" s="16"/>
      <c r="G380" s="16"/>
      <c r="H380" s="16"/>
      <c r="I380" s="16"/>
      <c r="J380" s="16"/>
      <c r="K380" s="16"/>
    </row>
    <row r="381" spans="1:11" ht="17">
      <c r="A381" s="16"/>
      <c r="B381" s="9"/>
      <c r="C381" s="16"/>
      <c r="D381" s="16"/>
      <c r="E381" s="16"/>
      <c r="F381" s="16"/>
      <c r="G381" s="16"/>
      <c r="H381" s="16"/>
      <c r="I381" s="16"/>
      <c r="J381" s="16"/>
      <c r="K381" s="16"/>
    </row>
    <row r="382" spans="1:11" ht="17">
      <c r="A382" s="16"/>
      <c r="B382" s="9"/>
      <c r="C382" s="16"/>
      <c r="D382" s="16"/>
      <c r="E382" s="16"/>
      <c r="F382" s="16"/>
      <c r="G382" s="16"/>
      <c r="H382" s="16"/>
      <c r="I382" s="16"/>
      <c r="J382" s="16"/>
      <c r="K382" s="16"/>
    </row>
    <row r="383" spans="1:11" ht="17">
      <c r="A383" s="16"/>
      <c r="B383" s="9"/>
      <c r="C383" s="16"/>
      <c r="D383" s="16"/>
      <c r="E383" s="16"/>
      <c r="F383" s="16"/>
      <c r="G383" s="16"/>
      <c r="H383" s="16"/>
      <c r="I383" s="16"/>
      <c r="J383" s="16"/>
      <c r="K383" s="16"/>
    </row>
    <row r="384" spans="1:11" ht="17">
      <c r="A384" s="16"/>
      <c r="B384" s="9"/>
      <c r="C384" s="16"/>
      <c r="D384" s="16"/>
      <c r="E384" s="16"/>
      <c r="F384" s="16"/>
      <c r="G384" s="16"/>
      <c r="H384" s="16"/>
      <c r="I384" s="16"/>
      <c r="J384" s="16"/>
      <c r="K384" s="16"/>
    </row>
    <row r="385" spans="1:11" ht="17">
      <c r="A385" s="16"/>
      <c r="B385" s="9"/>
      <c r="C385" s="16"/>
      <c r="D385" s="16"/>
      <c r="E385" s="16"/>
      <c r="F385" s="16"/>
      <c r="G385" s="16"/>
      <c r="H385" s="16"/>
      <c r="I385" s="16"/>
      <c r="J385" s="16"/>
      <c r="K385" s="16"/>
    </row>
    <row r="386" spans="1:11" ht="17">
      <c r="A386" s="16"/>
      <c r="B386" s="9"/>
      <c r="C386" s="16"/>
      <c r="D386" s="16"/>
      <c r="E386" s="16"/>
      <c r="F386" s="16"/>
      <c r="G386" s="16"/>
      <c r="H386" s="16"/>
      <c r="I386" s="16"/>
      <c r="J386" s="16"/>
      <c r="K386" s="16"/>
    </row>
    <row r="387" spans="1:11" ht="17">
      <c r="A387" s="16"/>
      <c r="B387" s="9"/>
      <c r="C387" s="16"/>
      <c r="D387" s="16"/>
      <c r="E387" s="16"/>
      <c r="F387" s="16"/>
      <c r="G387" s="16"/>
      <c r="H387" s="16"/>
      <c r="I387" s="16"/>
      <c r="J387" s="16"/>
      <c r="K387" s="16"/>
    </row>
    <row r="388" spans="1:11" ht="17">
      <c r="A388" s="16"/>
      <c r="B388" s="9"/>
      <c r="C388" s="16"/>
      <c r="D388" s="16"/>
      <c r="E388" s="16"/>
      <c r="F388" s="16"/>
      <c r="G388" s="16"/>
      <c r="H388" s="16"/>
      <c r="I388" s="16"/>
      <c r="J388" s="16"/>
      <c r="K388" s="16"/>
    </row>
    <row r="389" spans="1:11" ht="17">
      <c r="A389" s="16"/>
      <c r="B389" s="9"/>
      <c r="C389" s="16"/>
      <c r="D389" s="16"/>
      <c r="E389" s="16"/>
      <c r="F389" s="16"/>
      <c r="G389" s="16"/>
      <c r="H389" s="16"/>
      <c r="I389" s="16"/>
      <c r="J389" s="16"/>
      <c r="K389" s="16"/>
    </row>
    <row r="390" spans="1:11" ht="17">
      <c r="A390" s="16"/>
      <c r="B390" s="9"/>
      <c r="C390" s="16"/>
      <c r="D390" s="16"/>
      <c r="E390" s="16"/>
      <c r="F390" s="16"/>
      <c r="G390" s="16"/>
      <c r="H390" s="16"/>
      <c r="I390" s="16"/>
      <c r="J390" s="16"/>
      <c r="K390" s="16"/>
    </row>
    <row r="391" spans="1:11" ht="17">
      <c r="A391" s="16"/>
      <c r="B391" s="9"/>
      <c r="C391" s="16"/>
      <c r="D391" s="16"/>
      <c r="E391" s="16"/>
      <c r="F391" s="16"/>
      <c r="G391" s="16"/>
      <c r="H391" s="16"/>
      <c r="I391" s="16"/>
      <c r="J391" s="16"/>
      <c r="K391" s="16"/>
    </row>
    <row r="392" spans="1:11" ht="17">
      <c r="A392" s="16"/>
      <c r="B392" s="9"/>
      <c r="C392" s="16"/>
      <c r="D392" s="16"/>
      <c r="E392" s="16"/>
      <c r="F392" s="16"/>
      <c r="G392" s="16"/>
      <c r="H392" s="16"/>
      <c r="I392" s="16"/>
      <c r="J392" s="16"/>
      <c r="K392" s="16"/>
    </row>
    <row r="393" spans="1:11" ht="17">
      <c r="A393" s="16"/>
      <c r="B393" s="9"/>
      <c r="C393" s="16"/>
      <c r="D393" s="16"/>
      <c r="E393" s="16"/>
      <c r="F393" s="16"/>
      <c r="G393" s="16"/>
      <c r="H393" s="16"/>
      <c r="I393" s="16"/>
      <c r="J393" s="16"/>
      <c r="K393" s="16"/>
    </row>
    <row r="394" spans="1:11" ht="17">
      <c r="A394" s="16"/>
      <c r="B394" s="9"/>
      <c r="C394" s="16"/>
      <c r="D394" s="16"/>
      <c r="E394" s="16"/>
      <c r="F394" s="16"/>
      <c r="G394" s="16"/>
      <c r="H394" s="16"/>
      <c r="I394" s="16"/>
      <c r="J394" s="16"/>
      <c r="K394" s="16"/>
    </row>
    <row r="395" spans="1:11" ht="17">
      <c r="A395" s="16"/>
      <c r="B395" s="9"/>
      <c r="C395" s="16"/>
      <c r="D395" s="16"/>
      <c r="E395" s="16"/>
      <c r="F395" s="16"/>
      <c r="G395" s="16"/>
      <c r="H395" s="16"/>
      <c r="I395" s="16"/>
      <c r="J395" s="16"/>
      <c r="K395" s="16"/>
    </row>
    <row r="396" spans="1:11" ht="17">
      <c r="A396" s="16"/>
      <c r="B396" s="9"/>
      <c r="C396" s="16"/>
      <c r="D396" s="16"/>
      <c r="E396" s="16"/>
      <c r="F396" s="16"/>
      <c r="G396" s="16"/>
      <c r="H396" s="16"/>
      <c r="I396" s="16"/>
      <c r="J396" s="16"/>
      <c r="K396" s="16"/>
    </row>
    <row r="397" spans="1:11" ht="17">
      <c r="A397" s="16"/>
      <c r="B397" s="9"/>
      <c r="C397" s="16"/>
      <c r="D397" s="16"/>
      <c r="E397" s="16"/>
      <c r="F397" s="16"/>
      <c r="G397" s="16"/>
      <c r="H397" s="16"/>
      <c r="I397" s="16"/>
      <c r="J397" s="16"/>
      <c r="K397" s="16"/>
    </row>
    <row r="398" spans="1:11" ht="17">
      <c r="A398" s="16"/>
      <c r="B398" s="9"/>
      <c r="C398" s="16"/>
      <c r="D398" s="16"/>
      <c r="E398" s="16"/>
      <c r="F398" s="16"/>
      <c r="G398" s="16"/>
      <c r="H398" s="16"/>
      <c r="I398" s="16"/>
      <c r="J398" s="16"/>
      <c r="K398" s="16"/>
    </row>
    <row r="399" spans="1:11" ht="17">
      <c r="A399" s="16"/>
      <c r="B399" s="9"/>
      <c r="C399" s="16"/>
      <c r="D399" s="16"/>
      <c r="E399" s="16"/>
      <c r="F399" s="16"/>
      <c r="G399" s="16"/>
      <c r="H399" s="16"/>
      <c r="I399" s="16"/>
      <c r="J399" s="16"/>
      <c r="K399" s="16"/>
    </row>
    <row r="400" spans="1:11" ht="17">
      <c r="A400" s="16"/>
      <c r="B400" s="9"/>
      <c r="C400" s="16"/>
      <c r="D400" s="16"/>
      <c r="E400" s="16"/>
      <c r="F400" s="16"/>
      <c r="G400" s="16"/>
      <c r="H400" s="16"/>
      <c r="I400" s="16"/>
      <c r="J400" s="16"/>
      <c r="K400" s="16"/>
    </row>
    <row r="401" spans="1:11" ht="17">
      <c r="A401" s="16"/>
      <c r="B401" s="9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1:11" ht="17">
      <c r="A402" s="16"/>
      <c r="B402" s="9"/>
      <c r="C402" s="16"/>
      <c r="D402" s="16"/>
      <c r="E402" s="16"/>
      <c r="F402" s="16"/>
      <c r="G402" s="16"/>
      <c r="H402" s="16"/>
      <c r="I402" s="16"/>
      <c r="J402" s="16"/>
      <c r="K402" s="16"/>
    </row>
    <row r="403" spans="1:11" ht="17">
      <c r="A403" s="16"/>
      <c r="B403" s="9"/>
      <c r="C403" s="16"/>
      <c r="D403" s="16"/>
      <c r="E403" s="16"/>
      <c r="F403" s="16"/>
      <c r="G403" s="16"/>
      <c r="H403" s="16"/>
      <c r="I403" s="16"/>
      <c r="J403" s="16"/>
      <c r="K403" s="16"/>
    </row>
    <row r="404" spans="1:11" ht="17">
      <c r="A404" s="16"/>
      <c r="B404" s="9"/>
      <c r="C404" s="16"/>
      <c r="D404" s="16"/>
      <c r="E404" s="16"/>
      <c r="F404" s="16"/>
      <c r="G404" s="16"/>
      <c r="H404" s="16"/>
      <c r="I404" s="16"/>
      <c r="J404" s="16"/>
      <c r="K404" s="16"/>
    </row>
    <row r="405" spans="1:11" ht="17">
      <c r="A405" s="16"/>
      <c r="B405" s="9"/>
      <c r="C405" s="16"/>
      <c r="D405" s="16"/>
      <c r="E405" s="16"/>
      <c r="F405" s="16"/>
      <c r="G405" s="16"/>
      <c r="H405" s="16"/>
      <c r="I405" s="16"/>
      <c r="J405" s="16"/>
      <c r="K405" s="16"/>
    </row>
    <row r="406" spans="1:11" ht="17">
      <c r="A406" s="16"/>
      <c r="B406" s="9"/>
      <c r="C406" s="16"/>
      <c r="D406" s="16"/>
      <c r="E406" s="16"/>
      <c r="F406" s="16"/>
      <c r="G406" s="16"/>
      <c r="H406" s="16"/>
      <c r="I406" s="16"/>
    </row>
    <row r="407" spans="1:11" ht="17">
      <c r="A407" s="16"/>
      <c r="B407" s="9"/>
      <c r="C407" s="16"/>
      <c r="D407" s="16"/>
      <c r="E407" s="16"/>
      <c r="F407" s="16"/>
      <c r="G407" s="16"/>
      <c r="H407" s="16"/>
      <c r="I407" s="16"/>
    </row>
    <row r="408" spans="1:11" ht="17">
      <c r="A408" s="16"/>
      <c r="B408" s="9"/>
      <c r="C408" s="16"/>
      <c r="D408" s="16"/>
      <c r="E408" s="16"/>
      <c r="F408" s="16"/>
      <c r="G408" s="16"/>
      <c r="H408" s="16"/>
      <c r="I408" s="16"/>
    </row>
  </sheetData>
  <mergeCells count="67">
    <mergeCell ref="A1:I1"/>
    <mergeCell ref="A3:B3"/>
    <mergeCell ref="H3:I3"/>
    <mergeCell ref="A4:B4"/>
    <mergeCell ref="H4:I4"/>
    <mergeCell ref="A5:B5"/>
    <mergeCell ref="H5:I5"/>
    <mergeCell ref="A6:B6"/>
    <mergeCell ref="H6:I6"/>
    <mergeCell ref="A7:B7"/>
    <mergeCell ref="H7:I7"/>
    <mergeCell ref="A8:B8"/>
    <mergeCell ref="H8:I8"/>
    <mergeCell ref="A9:B9"/>
    <mergeCell ref="H9:I9"/>
    <mergeCell ref="A10:B10"/>
    <mergeCell ref="H10:I10"/>
    <mergeCell ref="A11:B11"/>
    <mergeCell ref="H11:I11"/>
    <mergeCell ref="A12:B12"/>
    <mergeCell ref="H12:I12"/>
    <mergeCell ref="A13:I13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I22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4:B34"/>
    <mergeCell ref="H34:I34"/>
    <mergeCell ref="A35:B35"/>
    <mergeCell ref="H35:I35"/>
    <mergeCell ref="A2:B2"/>
    <mergeCell ref="H2:I2"/>
    <mergeCell ref="A14:B14"/>
    <mergeCell ref="H14:I14"/>
    <mergeCell ref="A23:B23"/>
    <mergeCell ref="H23:I23"/>
    <mergeCell ref="A31:B31"/>
    <mergeCell ref="H31:I31"/>
    <mergeCell ref="A32:B32"/>
    <mergeCell ref="H32:I32"/>
    <mergeCell ref="A33:B33"/>
    <mergeCell ref="H33:I3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35"/>
  <sheetViews>
    <sheetView workbookViewId="0">
      <selection activeCell="L19" sqref="L19"/>
    </sheetView>
  </sheetViews>
  <sheetFormatPr defaultColWidth="8.90625" defaultRowHeight="17"/>
  <cols>
    <col min="1" max="5" width="8.90625" style="1"/>
    <col min="6" max="6" width="10.1796875" style="1" customWidth="1"/>
    <col min="7" max="7" width="10.36328125" style="1" customWidth="1"/>
    <col min="8" max="9" width="8.90625" style="1"/>
    <col min="10" max="10" width="3.453125" style="1" customWidth="1"/>
    <col min="11" max="16384" width="8.90625" style="1"/>
  </cols>
  <sheetData>
    <row r="2" spans="2:10" ht="20" thickBot="1">
      <c r="B2" s="179" t="s">
        <v>151</v>
      </c>
      <c r="C2" s="180"/>
      <c r="D2" s="180"/>
      <c r="E2" s="180"/>
      <c r="F2" s="180"/>
      <c r="G2" s="180"/>
      <c r="H2" s="180"/>
      <c r="I2" s="180"/>
      <c r="J2" s="181"/>
    </row>
    <row r="3" spans="2:10" ht="68.5" thickBot="1">
      <c r="B3" s="182" t="s">
        <v>4</v>
      </c>
      <c r="C3" s="183"/>
      <c r="D3" s="15" t="s">
        <v>10</v>
      </c>
      <c r="E3" s="15" t="s">
        <v>11</v>
      </c>
      <c r="F3" s="15" t="s">
        <v>0</v>
      </c>
      <c r="G3" s="15" t="s">
        <v>1</v>
      </c>
      <c r="H3" s="15" t="s">
        <v>19</v>
      </c>
      <c r="I3" s="182" t="s">
        <v>5</v>
      </c>
      <c r="J3" s="184"/>
    </row>
    <row r="4" spans="2:10" ht="17.5" thickBot="1">
      <c r="B4" s="152" t="s">
        <v>148</v>
      </c>
      <c r="C4" s="152"/>
      <c r="D4" s="6" t="s">
        <v>12</v>
      </c>
      <c r="E4" s="7">
        <v>35000</v>
      </c>
      <c r="F4" s="7">
        <v>35000</v>
      </c>
      <c r="G4" s="7">
        <v>35000</v>
      </c>
      <c r="H4" s="7"/>
      <c r="I4" s="162" t="s">
        <v>145</v>
      </c>
      <c r="J4" s="154"/>
    </row>
    <row r="5" spans="2:10" ht="17.5" thickBot="1">
      <c r="B5" s="152" t="s">
        <v>149</v>
      </c>
      <c r="C5" s="152"/>
      <c r="D5" s="6" t="s">
        <v>12</v>
      </c>
      <c r="E5" s="7">
        <v>12000</v>
      </c>
      <c r="F5" s="7">
        <v>12000</v>
      </c>
      <c r="G5" s="7">
        <v>12000</v>
      </c>
      <c r="H5" s="8"/>
      <c r="I5" s="162" t="s">
        <v>154</v>
      </c>
      <c r="J5" s="154"/>
    </row>
    <row r="6" spans="2:10" ht="17.5" thickBot="1">
      <c r="B6" s="152" t="s">
        <v>136</v>
      </c>
      <c r="C6" s="152"/>
      <c r="D6" s="6" t="s">
        <v>146</v>
      </c>
      <c r="E6" s="6">
        <v>500</v>
      </c>
      <c r="F6" s="11">
        <v>10000</v>
      </c>
      <c r="G6" s="11">
        <v>10000</v>
      </c>
      <c r="H6" s="6"/>
      <c r="I6" s="170"/>
      <c r="J6" s="171"/>
    </row>
    <row r="7" spans="2:10" ht="18" customHeight="1" thickBot="1">
      <c r="B7" s="152" t="s">
        <v>137</v>
      </c>
      <c r="C7" s="152"/>
      <c r="D7" s="6" t="s">
        <v>12</v>
      </c>
      <c r="E7" s="11">
        <v>4000</v>
      </c>
      <c r="F7" s="11">
        <v>4000</v>
      </c>
      <c r="G7" s="11">
        <v>4000</v>
      </c>
      <c r="H7" s="6"/>
      <c r="I7" s="170"/>
      <c r="J7" s="171"/>
    </row>
    <row r="8" spans="2:10" ht="17.5" thickBot="1">
      <c r="B8" s="152" t="s">
        <v>135</v>
      </c>
      <c r="C8" s="152"/>
      <c r="D8" s="6" t="s">
        <v>144</v>
      </c>
      <c r="E8" s="6">
        <v>150</v>
      </c>
      <c r="F8" s="11">
        <v>60000</v>
      </c>
      <c r="G8" s="11">
        <v>60000</v>
      </c>
      <c r="H8" s="6"/>
      <c r="I8" s="170"/>
      <c r="J8" s="171"/>
    </row>
    <row r="9" spans="2:10" ht="34.5" thickBot="1">
      <c r="B9" s="152" t="s">
        <v>114</v>
      </c>
      <c r="C9" s="152"/>
      <c r="D9" s="6" t="s">
        <v>113</v>
      </c>
      <c r="E9" s="6">
        <v>80</v>
      </c>
      <c r="F9" s="11">
        <v>32000</v>
      </c>
      <c r="G9" s="11">
        <v>32000</v>
      </c>
      <c r="H9" s="6"/>
      <c r="I9" s="170"/>
      <c r="J9" s="171"/>
    </row>
    <row r="10" spans="2:10" ht="17.5" thickBot="1">
      <c r="B10" s="152" t="s">
        <v>111</v>
      </c>
      <c r="C10" s="152"/>
      <c r="D10" s="6" t="s">
        <v>138</v>
      </c>
      <c r="E10" s="6">
        <v>200</v>
      </c>
      <c r="F10" s="11">
        <v>4000</v>
      </c>
      <c r="G10" s="11">
        <v>4000</v>
      </c>
      <c r="H10" s="11"/>
      <c r="I10" s="170"/>
      <c r="J10" s="171"/>
    </row>
    <row r="11" spans="2:10" ht="17.5" thickBot="1">
      <c r="B11" s="152" t="s">
        <v>139</v>
      </c>
      <c r="C11" s="152"/>
      <c r="D11" s="6" t="s">
        <v>116</v>
      </c>
      <c r="E11" s="11">
        <v>100</v>
      </c>
      <c r="F11" s="11">
        <v>60000</v>
      </c>
      <c r="G11" s="11">
        <v>60000</v>
      </c>
      <c r="H11" s="11"/>
      <c r="I11" s="170"/>
      <c r="J11" s="171"/>
    </row>
    <row r="12" spans="2:10" ht="17.5" thickBot="1">
      <c r="B12" s="152" t="s">
        <v>21</v>
      </c>
      <c r="C12" s="152"/>
      <c r="D12" s="6" t="s">
        <v>110</v>
      </c>
      <c r="E12" s="11">
        <v>10000</v>
      </c>
      <c r="F12" s="11">
        <v>10000</v>
      </c>
      <c r="G12" s="11">
        <v>5000</v>
      </c>
      <c r="H12" s="11">
        <v>5000</v>
      </c>
      <c r="I12" s="170"/>
      <c r="J12" s="171"/>
    </row>
    <row r="13" spans="2:10" ht="17.5" thickBot="1">
      <c r="B13" s="152" t="s">
        <v>150</v>
      </c>
      <c r="C13" s="152"/>
      <c r="D13" s="6"/>
      <c r="E13" s="11"/>
      <c r="F13" s="11">
        <f>SUM(F4:F12)</f>
        <v>227000</v>
      </c>
      <c r="G13" s="11">
        <f>SUM(G4:G12)</f>
        <v>222000</v>
      </c>
      <c r="H13" s="11">
        <f>SUM(H4:H12)</f>
        <v>5000</v>
      </c>
      <c r="I13" s="170"/>
      <c r="J13" s="171"/>
    </row>
    <row r="14" spans="2:10" ht="33.65" customHeight="1" thickBot="1">
      <c r="B14" s="188" t="s">
        <v>155</v>
      </c>
      <c r="C14" s="189"/>
      <c r="D14" s="189"/>
      <c r="E14" s="189"/>
      <c r="F14" s="189"/>
      <c r="G14" s="189"/>
      <c r="H14" s="189"/>
      <c r="I14" s="189"/>
      <c r="J14" s="190"/>
    </row>
    <row r="15" spans="2:10" ht="68.5" thickBot="1">
      <c r="B15" s="182" t="s">
        <v>4</v>
      </c>
      <c r="C15" s="183"/>
      <c r="D15" s="15" t="s">
        <v>10</v>
      </c>
      <c r="E15" s="15" t="s">
        <v>11</v>
      </c>
      <c r="F15" s="15" t="s">
        <v>0</v>
      </c>
      <c r="G15" s="15" t="s">
        <v>1</v>
      </c>
      <c r="H15" s="15" t="s">
        <v>19</v>
      </c>
      <c r="I15" s="182" t="s">
        <v>5</v>
      </c>
      <c r="J15" s="184"/>
    </row>
    <row r="16" spans="2:10" ht="33" customHeight="1" thickBot="1">
      <c r="B16" s="152" t="s">
        <v>115</v>
      </c>
      <c r="C16" s="152"/>
      <c r="D16" s="6" t="s">
        <v>117</v>
      </c>
      <c r="E16" s="11">
        <v>1600</v>
      </c>
      <c r="F16" s="11">
        <v>64000</v>
      </c>
      <c r="G16" s="11">
        <v>32000</v>
      </c>
      <c r="H16" s="11">
        <v>32000</v>
      </c>
      <c r="I16" s="170"/>
      <c r="J16" s="171"/>
    </row>
    <row r="17" spans="2:10" ht="17.5" thickBot="1">
      <c r="B17" s="172" t="s">
        <v>122</v>
      </c>
      <c r="C17" s="173"/>
      <c r="D17" s="4" t="s">
        <v>130</v>
      </c>
      <c r="E17" s="12">
        <v>200</v>
      </c>
      <c r="F17" s="12">
        <v>16000</v>
      </c>
      <c r="G17" s="12">
        <v>16000</v>
      </c>
      <c r="H17" s="12"/>
      <c r="I17" s="174" t="s">
        <v>121</v>
      </c>
      <c r="J17" s="175"/>
    </row>
    <row r="18" spans="2:10" ht="17.5" thickBot="1">
      <c r="B18" s="166" t="s">
        <v>118</v>
      </c>
      <c r="C18" s="167"/>
      <c r="D18" s="5" t="s">
        <v>140</v>
      </c>
      <c r="E18" s="5">
        <v>200</v>
      </c>
      <c r="F18" s="13">
        <v>40000</v>
      </c>
      <c r="G18" s="13">
        <v>10000</v>
      </c>
      <c r="H18" s="13">
        <v>30000</v>
      </c>
      <c r="I18" s="168"/>
      <c r="J18" s="169"/>
    </row>
    <row r="19" spans="2:10" ht="17.5" thickBot="1">
      <c r="B19" s="166" t="s">
        <v>119</v>
      </c>
      <c r="C19" s="167"/>
      <c r="D19" s="2" t="s">
        <v>123</v>
      </c>
      <c r="E19" s="2">
        <v>900</v>
      </c>
      <c r="F19" s="14">
        <v>1800</v>
      </c>
      <c r="G19" s="14">
        <v>1800</v>
      </c>
      <c r="H19" s="14"/>
      <c r="I19" s="168"/>
      <c r="J19" s="169"/>
    </row>
    <row r="20" spans="2:10" ht="17.5" thickBot="1">
      <c r="B20" s="166" t="s">
        <v>120</v>
      </c>
      <c r="C20" s="167"/>
      <c r="D20" s="2" t="s">
        <v>110</v>
      </c>
      <c r="E20" s="14">
        <v>5000</v>
      </c>
      <c r="F20" s="14">
        <v>5000</v>
      </c>
      <c r="G20" s="2">
        <v>5000</v>
      </c>
      <c r="H20" s="14"/>
      <c r="I20" s="168"/>
      <c r="J20" s="169"/>
    </row>
    <row r="21" spans="2:10" ht="17.5" thickBot="1">
      <c r="B21" s="152" t="s">
        <v>21</v>
      </c>
      <c r="C21" s="152"/>
      <c r="D21" s="6" t="s">
        <v>110</v>
      </c>
      <c r="E21" s="11">
        <v>10200</v>
      </c>
      <c r="F21" s="11">
        <v>10200</v>
      </c>
      <c r="G21" s="11">
        <v>4200</v>
      </c>
      <c r="H21" s="11">
        <v>6000</v>
      </c>
      <c r="I21" s="162"/>
      <c r="J21" s="154"/>
    </row>
    <row r="22" spans="2:10" ht="17.5" thickBot="1">
      <c r="B22" s="152" t="s">
        <v>150</v>
      </c>
      <c r="C22" s="152"/>
      <c r="D22" s="6"/>
      <c r="E22" s="11"/>
      <c r="F22" s="11">
        <f>SUM(F16:F21)</f>
        <v>137000</v>
      </c>
      <c r="G22" s="11">
        <f t="shared" ref="G22:H22" si="0">SUM(G16:G21)</f>
        <v>69000</v>
      </c>
      <c r="H22" s="11">
        <f t="shared" si="0"/>
        <v>68000</v>
      </c>
      <c r="I22" s="162"/>
      <c r="J22" s="154"/>
    </row>
    <row r="23" spans="2:10" ht="17.5" thickBot="1">
      <c r="B23" s="185" t="s">
        <v>153</v>
      </c>
      <c r="C23" s="186"/>
      <c r="D23" s="186"/>
      <c r="E23" s="186"/>
      <c r="F23" s="186"/>
      <c r="G23" s="186"/>
      <c r="H23" s="186"/>
      <c r="I23" s="186"/>
      <c r="J23" s="187"/>
    </row>
    <row r="24" spans="2:10" ht="68.5" thickBot="1">
      <c r="B24" s="182" t="s">
        <v>4</v>
      </c>
      <c r="C24" s="183"/>
      <c r="D24" s="15" t="s">
        <v>10</v>
      </c>
      <c r="E24" s="15" t="s">
        <v>11</v>
      </c>
      <c r="F24" s="15" t="s">
        <v>0</v>
      </c>
      <c r="G24" s="15" t="s">
        <v>1</v>
      </c>
      <c r="H24" s="15" t="s">
        <v>19</v>
      </c>
      <c r="I24" s="182" t="s">
        <v>5</v>
      </c>
      <c r="J24" s="184"/>
    </row>
    <row r="25" spans="2:10" ht="17.5" thickBot="1">
      <c r="B25" s="152" t="s">
        <v>124</v>
      </c>
      <c r="C25" s="153"/>
      <c r="D25" s="6" t="s">
        <v>129</v>
      </c>
      <c r="E25" s="6">
        <v>30</v>
      </c>
      <c r="F25" s="11">
        <v>15000</v>
      </c>
      <c r="G25" s="11">
        <v>15000</v>
      </c>
      <c r="H25" s="6"/>
      <c r="I25" s="154"/>
      <c r="J25" s="154"/>
    </row>
    <row r="26" spans="2:10" ht="17.5" thickBot="1">
      <c r="B26" s="152" t="s">
        <v>125</v>
      </c>
      <c r="C26" s="153"/>
      <c r="D26" s="6" t="s">
        <v>128</v>
      </c>
      <c r="E26" s="11">
        <v>5000</v>
      </c>
      <c r="F26" s="11">
        <v>30000</v>
      </c>
      <c r="G26" s="11">
        <v>30000</v>
      </c>
      <c r="H26" s="11"/>
      <c r="I26" s="154"/>
      <c r="J26" s="154"/>
    </row>
    <row r="27" spans="2:10" ht="17.5" thickBot="1">
      <c r="B27" s="152" t="s">
        <v>122</v>
      </c>
      <c r="C27" s="153"/>
      <c r="D27" s="6" t="s">
        <v>131</v>
      </c>
      <c r="E27" s="6">
        <v>300</v>
      </c>
      <c r="F27" s="11">
        <v>18000</v>
      </c>
      <c r="G27" s="11">
        <v>18000</v>
      </c>
      <c r="H27" s="6"/>
      <c r="I27" s="162" t="s">
        <v>121</v>
      </c>
      <c r="J27" s="154"/>
    </row>
    <row r="28" spans="2:10" ht="17.5" thickBot="1">
      <c r="B28" s="152" t="s">
        <v>133</v>
      </c>
      <c r="C28" s="153"/>
      <c r="D28" s="6" t="s">
        <v>132</v>
      </c>
      <c r="E28" s="6">
        <v>30</v>
      </c>
      <c r="F28" s="11">
        <v>15000</v>
      </c>
      <c r="G28" s="11">
        <v>15000</v>
      </c>
      <c r="H28" s="6"/>
      <c r="I28" s="154"/>
      <c r="J28" s="154"/>
    </row>
    <row r="29" spans="2:10" ht="17.5" thickBot="1">
      <c r="B29" s="152" t="s">
        <v>143</v>
      </c>
      <c r="C29" s="153"/>
      <c r="D29" s="6" t="s">
        <v>147</v>
      </c>
      <c r="E29" s="6">
        <v>300</v>
      </c>
      <c r="F29" s="11">
        <v>60000</v>
      </c>
      <c r="G29" s="11">
        <v>50000</v>
      </c>
      <c r="H29" s="11">
        <v>10000</v>
      </c>
      <c r="I29" s="154"/>
      <c r="J29" s="154"/>
    </row>
    <row r="30" spans="2:10" ht="17.5" thickBot="1">
      <c r="B30" s="152" t="s">
        <v>126</v>
      </c>
      <c r="C30" s="153"/>
      <c r="D30" s="6" t="s">
        <v>142</v>
      </c>
      <c r="E30" s="6">
        <v>25</v>
      </c>
      <c r="F30" s="11">
        <v>20000</v>
      </c>
      <c r="G30" s="11">
        <v>20000</v>
      </c>
      <c r="H30" s="11"/>
      <c r="I30" s="154"/>
      <c r="J30" s="154"/>
    </row>
    <row r="31" spans="2:10" ht="17.5" thickBot="1">
      <c r="B31" s="152" t="s">
        <v>127</v>
      </c>
      <c r="C31" s="153"/>
      <c r="D31" s="6" t="s">
        <v>141</v>
      </c>
      <c r="E31" s="6">
        <v>300</v>
      </c>
      <c r="F31" s="11">
        <v>60000</v>
      </c>
      <c r="G31" s="11">
        <v>50000</v>
      </c>
      <c r="H31" s="11">
        <v>10000</v>
      </c>
      <c r="I31" s="154"/>
      <c r="J31" s="154"/>
    </row>
    <row r="32" spans="2:10" ht="17.5" thickBot="1">
      <c r="B32" s="152" t="s">
        <v>134</v>
      </c>
      <c r="C32" s="153"/>
      <c r="D32" s="6" t="s">
        <v>12</v>
      </c>
      <c r="E32" s="11">
        <v>3000</v>
      </c>
      <c r="F32" s="11">
        <v>3000</v>
      </c>
      <c r="G32" s="11">
        <v>3000</v>
      </c>
      <c r="H32" s="6"/>
      <c r="I32" s="154"/>
      <c r="J32" s="154"/>
    </row>
    <row r="33" spans="2:10" ht="17.5" thickBot="1">
      <c r="B33" s="152" t="s">
        <v>112</v>
      </c>
      <c r="C33" s="153"/>
      <c r="D33" s="6" t="s">
        <v>12</v>
      </c>
      <c r="E33" s="11">
        <v>5000</v>
      </c>
      <c r="F33" s="11">
        <v>5000</v>
      </c>
      <c r="G33" s="11">
        <v>5000</v>
      </c>
      <c r="H33" s="11"/>
      <c r="I33" s="154"/>
      <c r="J33" s="154"/>
    </row>
    <row r="34" spans="2:10" ht="17.5" thickBot="1">
      <c r="B34" s="152" t="s">
        <v>21</v>
      </c>
      <c r="C34" s="153"/>
      <c r="D34" s="6" t="s">
        <v>110</v>
      </c>
      <c r="E34" s="11">
        <v>10000</v>
      </c>
      <c r="F34" s="11">
        <v>10000</v>
      </c>
      <c r="G34" s="11">
        <v>3000</v>
      </c>
      <c r="H34" s="11">
        <v>7000</v>
      </c>
      <c r="I34" s="154"/>
      <c r="J34" s="154"/>
    </row>
    <row r="35" spans="2:10" ht="17.5" thickBot="1">
      <c r="B35" s="152" t="s">
        <v>150</v>
      </c>
      <c r="C35" s="153"/>
      <c r="D35" s="6"/>
      <c r="E35" s="11"/>
      <c r="F35" s="11">
        <f>SUM(F25:F34)</f>
        <v>236000</v>
      </c>
      <c r="G35" s="11">
        <f t="shared" ref="G35:H35" si="1">SUM(G25:G34)</f>
        <v>209000</v>
      </c>
      <c r="H35" s="11">
        <f t="shared" si="1"/>
        <v>27000</v>
      </c>
      <c r="I35" s="154"/>
      <c r="J35" s="154"/>
    </row>
  </sheetData>
  <mergeCells count="65">
    <mergeCell ref="B6:C6"/>
    <mergeCell ref="I6:J6"/>
    <mergeCell ref="B2:J2"/>
    <mergeCell ref="B4:C4"/>
    <mergeCell ref="I4:J4"/>
    <mergeCell ref="B5:C5"/>
    <mergeCell ref="I5:J5"/>
    <mergeCell ref="B7:C7"/>
    <mergeCell ref="I7:J7"/>
    <mergeCell ref="B8:C8"/>
    <mergeCell ref="I8:J8"/>
    <mergeCell ref="B9:C9"/>
    <mergeCell ref="I9:J9"/>
    <mergeCell ref="B17:C17"/>
    <mergeCell ref="I17:J17"/>
    <mergeCell ref="B10:C10"/>
    <mergeCell ref="I10:J10"/>
    <mergeCell ref="B11:C11"/>
    <mergeCell ref="I11:J11"/>
    <mergeCell ref="B12:C12"/>
    <mergeCell ref="I12:J12"/>
    <mergeCell ref="B13:C13"/>
    <mergeCell ref="I13:J13"/>
    <mergeCell ref="B14:J14"/>
    <mergeCell ref="B25:C25"/>
    <mergeCell ref="I25:J25"/>
    <mergeCell ref="B18:C18"/>
    <mergeCell ref="I18:J18"/>
    <mergeCell ref="B19:C19"/>
    <mergeCell ref="I19:J19"/>
    <mergeCell ref="B20:C20"/>
    <mergeCell ref="I20:J20"/>
    <mergeCell ref="B21:C21"/>
    <mergeCell ref="I21:J21"/>
    <mergeCell ref="B22:C22"/>
    <mergeCell ref="I22:J22"/>
    <mergeCell ref="B23:J23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B35:C35"/>
    <mergeCell ref="I35:J35"/>
    <mergeCell ref="B3:C3"/>
    <mergeCell ref="I3:J3"/>
    <mergeCell ref="B15:C15"/>
    <mergeCell ref="I15:J15"/>
    <mergeCell ref="B24:C24"/>
    <mergeCell ref="I24:J24"/>
    <mergeCell ref="B16:C16"/>
    <mergeCell ref="I16:J16"/>
    <mergeCell ref="B32:C32"/>
    <mergeCell ref="I32:J32"/>
    <mergeCell ref="B33:C33"/>
    <mergeCell ref="I33:J33"/>
    <mergeCell ref="B34:C34"/>
    <mergeCell ref="I34:J3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107年計畫 (基隆市榮觀協進會)</vt:lpstr>
      <vt:lpstr>Sheet2</vt:lpstr>
      <vt:lpstr>Sheet3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klcuser</cp:lastModifiedBy>
  <cp:lastPrinted>2020-10-22T08:20:43Z</cp:lastPrinted>
  <dcterms:created xsi:type="dcterms:W3CDTF">2016-09-22T05:40:35Z</dcterms:created>
  <dcterms:modified xsi:type="dcterms:W3CDTF">2020-12-24T03:23:34Z</dcterms:modified>
</cp:coreProperties>
</file>